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2330\Porte-Documents\agefiph.fr\mises a jour\sept 2022\hub formation\"/>
    </mc:Choice>
  </mc:AlternateContent>
  <bookViews>
    <workbookView xWindow="0" yWindow="0" windowWidth="20505" windowHeight="7320" activeTab="4"/>
  </bookViews>
  <sheets>
    <sheet name="PRESENTATION" sheetId="13" r:id="rId1"/>
    <sheet name="CONTEXTE DE LA DEMANDE" sheetId="2" r:id="rId2"/>
    <sheet name="EVALUATION DES BESOINS" sheetId="11" r:id="rId3"/>
    <sheet name="GRILLE 6 MODULES APPRENTIS" sheetId="12" r:id="rId4"/>
    <sheet name="REALISATIONS" sheetId="8" r:id="rId5"/>
    <sheet name="POURQUOI CET OUTIL " sheetId="7" r:id="rId6"/>
    <sheet name="QUELLES OBLIGATIONS" sheetId="5" r:id="rId7"/>
    <sheet name="PROCESS " sheetId="1" r:id="rId8"/>
    <sheet name="RQTH ET BOE" sheetId="10" r:id="rId9"/>
    <sheet name="Liste déroulante" sheetId="6" state="hidden" r:id="rId10"/>
  </sheets>
  <definedNames>
    <definedName name="_xlnm.Print_Area" localSheetId="4">REALISATIONS!$A$1:$I$107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8" l="1"/>
  <c r="A4" i="12"/>
  <c r="B3" i="11"/>
  <c r="F9" i="8" l="1"/>
  <c r="G104" i="8" s="1"/>
  <c r="G107" i="8" s="1"/>
  <c r="F10" i="8"/>
  <c r="C10" i="8" l="1"/>
  <c r="C11" i="8"/>
  <c r="C9" i="8"/>
  <c r="G12" i="8"/>
  <c r="F106" i="8"/>
  <c r="H136" i="11"/>
  <c r="H134" i="11"/>
  <c r="F105" i="8" l="1"/>
  <c r="F11" i="8"/>
  <c r="G103" i="8" l="1"/>
  <c r="G89" i="8"/>
  <c r="G82" i="8"/>
  <c r="G73" i="8"/>
  <c r="G19" i="8"/>
  <c r="C80" i="8"/>
  <c r="C81" i="8"/>
  <c r="C94" i="8"/>
  <c r="C95" i="8"/>
  <c r="C100" i="8"/>
  <c r="C101" i="8"/>
  <c r="C102" i="8"/>
  <c r="C87" i="8"/>
  <c r="C88" i="8"/>
  <c r="C99" i="8"/>
  <c r="F12" i="8" l="1"/>
  <c r="C93" i="8"/>
  <c r="C92" i="8"/>
  <c r="C86" i="8"/>
  <c r="C85" i="8"/>
  <c r="C79" i="8"/>
  <c r="C78" i="8"/>
  <c r="C71" i="8"/>
  <c r="C72" i="8"/>
  <c r="C70" i="8"/>
  <c r="C63" i="8"/>
  <c r="C64" i="8"/>
  <c r="C65" i="8"/>
  <c r="C66" i="8"/>
  <c r="C6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22" i="8"/>
  <c r="C16" i="8"/>
  <c r="C17" i="8"/>
  <c r="C18" i="8"/>
  <c r="C15" i="8"/>
  <c r="H130" i="11" l="1"/>
  <c r="F101" i="8" s="1"/>
  <c r="H94" i="11"/>
  <c r="F71" i="8" s="1"/>
  <c r="H104" i="11"/>
  <c r="F79" i="8" s="1"/>
  <c r="H105" i="11"/>
  <c r="F80" i="8" s="1"/>
  <c r="H106" i="11"/>
  <c r="F81" i="8" s="1"/>
  <c r="H84" i="11"/>
  <c r="F64" i="8" s="1"/>
  <c r="H85" i="11"/>
  <c r="F65" i="8" s="1"/>
  <c r="H86" i="11"/>
  <c r="H75" i="11"/>
  <c r="F57" i="8" s="1"/>
  <c r="H70" i="11"/>
  <c r="F52" i="8" s="1"/>
  <c r="H65" i="11"/>
  <c r="F47" i="8" s="1"/>
  <c r="H64" i="11"/>
  <c r="F46" i="8" s="1"/>
  <c r="H63" i="11"/>
  <c r="F45" i="8" s="1"/>
  <c r="H62" i="11"/>
  <c r="F44" i="8" s="1"/>
  <c r="H72" i="11"/>
  <c r="F54" i="8" s="1"/>
  <c r="H44" i="11"/>
  <c r="F26" i="8" s="1"/>
  <c r="H43" i="11"/>
  <c r="F25" i="8" s="1"/>
  <c r="H42" i="11"/>
  <c r="F24" i="8" s="1"/>
  <c r="H41" i="11"/>
  <c r="F23" i="8" s="1"/>
  <c r="H40" i="11"/>
  <c r="F22" i="8" s="1"/>
  <c r="H34" i="11"/>
  <c r="F18" i="8" s="1"/>
  <c r="I86" i="11" l="1"/>
  <c r="F66" i="8"/>
  <c r="H83" i="11"/>
  <c r="H76" i="11"/>
  <c r="F58" i="8" s="1"/>
  <c r="H74" i="11"/>
  <c r="F56" i="8" s="1"/>
  <c r="H73" i="11"/>
  <c r="F55" i="8" s="1"/>
  <c r="I85" i="11" l="1"/>
  <c r="F63" i="8"/>
  <c r="F67" i="8" s="1"/>
  <c r="I76" i="11"/>
  <c r="B15" i="12" s="1"/>
  <c r="H113" i="11" l="1"/>
  <c r="F86" i="8" s="1"/>
  <c r="H114" i="11"/>
  <c r="F87" i="8" s="1"/>
  <c r="H115" i="11"/>
  <c r="F88" i="8" s="1"/>
  <c r="H95" i="11"/>
  <c r="F72" i="8" s="1"/>
  <c r="H131" i="11"/>
  <c r="F102" i="8" s="1"/>
  <c r="H129" i="11"/>
  <c r="F100" i="8" s="1"/>
  <c r="H128" i="11"/>
  <c r="F99" i="8" s="1"/>
  <c r="H71" i="11"/>
  <c r="F53" i="8" s="1"/>
  <c r="H69" i="11"/>
  <c r="F51" i="8" s="1"/>
  <c r="H68" i="11"/>
  <c r="F50" i="8" s="1"/>
  <c r="H67" i="11"/>
  <c r="F49" i="8" s="1"/>
  <c r="H66" i="11"/>
  <c r="F48" i="8" s="1"/>
  <c r="H61" i="11"/>
  <c r="F43" i="8" s="1"/>
  <c r="H60" i="11"/>
  <c r="F42" i="8" s="1"/>
  <c r="H59" i="11"/>
  <c r="F41" i="8" s="1"/>
  <c r="H58" i="11"/>
  <c r="F40" i="8" s="1"/>
  <c r="H57" i="11"/>
  <c r="F39" i="8" s="1"/>
  <c r="H56" i="11"/>
  <c r="F38" i="8" s="1"/>
  <c r="H55" i="11"/>
  <c r="F37" i="8" s="1"/>
  <c r="H54" i="11"/>
  <c r="F36" i="8" s="1"/>
  <c r="H53" i="11"/>
  <c r="F35" i="8" s="1"/>
  <c r="H52" i="11"/>
  <c r="F34" i="8" s="1"/>
  <c r="H51" i="11"/>
  <c r="F33" i="8" s="1"/>
  <c r="H50" i="11"/>
  <c r="F32" i="8" s="1"/>
  <c r="H49" i="11"/>
  <c r="F31" i="8" s="1"/>
  <c r="H48" i="11"/>
  <c r="F30" i="8" s="1"/>
  <c r="H47" i="11"/>
  <c r="F29" i="8" s="1"/>
  <c r="H46" i="11"/>
  <c r="F28" i="8" s="1"/>
  <c r="H45" i="11"/>
  <c r="F27" i="8" s="1"/>
  <c r="H32" i="11"/>
  <c r="F16" i="8" s="1"/>
  <c r="H33" i="11"/>
  <c r="F17" i="8" s="1"/>
  <c r="H112" i="11"/>
  <c r="F85" i="8" s="1"/>
  <c r="H103" i="11"/>
  <c r="H93" i="11"/>
  <c r="F70" i="8" s="1"/>
  <c r="H31" i="11"/>
  <c r="F15" i="8" s="1"/>
  <c r="F103" i="8" l="1"/>
  <c r="F89" i="8"/>
  <c r="F19" i="8"/>
  <c r="F73" i="8"/>
  <c r="F59" i="8"/>
  <c r="I131" i="11"/>
  <c r="I106" i="11"/>
  <c r="B19" i="12" s="1"/>
  <c r="F78" i="8"/>
  <c r="F82" i="8" s="1"/>
  <c r="I95" i="11"/>
  <c r="B17" i="12" s="1"/>
  <c r="I115" i="11"/>
  <c r="B21" i="12" s="1"/>
  <c r="I71" i="11"/>
  <c r="I34" i="11"/>
  <c r="F104" i="8" l="1"/>
  <c r="F107" i="8" s="1"/>
  <c r="H133" i="11"/>
  <c r="H135" i="11" s="1"/>
  <c r="H138" i="11" s="1"/>
  <c r="B12" i="12"/>
  <c r="B13" i="12"/>
  <c r="B22" i="12" l="1"/>
</calcChain>
</file>

<file path=xl/comments1.xml><?xml version="1.0" encoding="utf-8"?>
<comments xmlns="http://schemas.openxmlformats.org/spreadsheetml/2006/main">
  <authors>
    <author>Pascale Borgies</author>
  </authors>
  <commentList>
    <comment ref="E30" authorId="0" shapeId="0">
      <text>
        <r>
          <rPr>
            <b/>
            <sz val="9"/>
            <color indexed="81"/>
            <rFont val="Tahoma"/>
            <family val="2"/>
          </rPr>
          <t>Pascale Borgies:</t>
        </r>
        <r>
          <rPr>
            <sz val="9"/>
            <color indexed="81"/>
            <rFont val="Tahoma"/>
            <family val="2"/>
          </rPr>
          <t xml:space="preserve">
Ces prestataires interviennent gratuitement au titre de la mission qui leur est confiée par l'Agefiph</t>
        </r>
      </text>
    </comment>
    <comment ref="E39" authorId="0" shapeId="0">
      <text>
        <r>
          <rPr>
            <b/>
            <sz val="9"/>
            <color indexed="81"/>
            <rFont val="Tahoma"/>
            <family val="2"/>
          </rPr>
          <t>Pascale Borgies:</t>
        </r>
        <r>
          <rPr>
            <sz val="9"/>
            <color indexed="81"/>
            <rFont val="Tahoma"/>
            <family val="2"/>
          </rPr>
          <t xml:space="preserve">
Ces prestataires interviennent gratuitement au titre de la mission qui leur est confiée par l'Agefiph</t>
        </r>
      </text>
    </comment>
    <comment ref="E81" authorId="0" shapeId="0">
      <text>
        <r>
          <rPr>
            <b/>
            <sz val="9"/>
            <color indexed="81"/>
            <rFont val="Tahoma"/>
            <family val="2"/>
          </rPr>
          <t>Pascale Borgies:</t>
        </r>
        <r>
          <rPr>
            <sz val="9"/>
            <color indexed="81"/>
            <rFont val="Tahoma"/>
            <family val="2"/>
          </rPr>
          <t xml:space="preserve">
Ces prestataires interviennent gratuitement au titre de la mission qui leur est confiée par l'Agefiph</t>
        </r>
      </text>
    </comment>
    <comment ref="E92" authorId="0" shapeId="0">
      <text>
        <r>
          <rPr>
            <b/>
            <sz val="9"/>
            <color indexed="81"/>
            <rFont val="Tahoma"/>
            <family val="2"/>
          </rPr>
          <t>Pascale Borgies:</t>
        </r>
        <r>
          <rPr>
            <sz val="9"/>
            <color indexed="81"/>
            <rFont val="Tahoma"/>
            <family val="2"/>
          </rPr>
          <t xml:space="preserve">
Ces prestataires interviennent gratuitement au titre de la mission qui leur est confiée par l'Agefiph</t>
        </r>
      </text>
    </comment>
    <comment ref="E102" authorId="0" shapeId="0">
      <text>
        <r>
          <rPr>
            <b/>
            <sz val="9"/>
            <color indexed="81"/>
            <rFont val="Tahoma"/>
            <family val="2"/>
          </rPr>
          <t>Pascale Borgies:</t>
        </r>
        <r>
          <rPr>
            <sz val="9"/>
            <color indexed="81"/>
            <rFont val="Tahoma"/>
            <family val="2"/>
          </rPr>
          <t xml:space="preserve">
Ces prestataires interviennent gratuitement au titre de la mission qui leur est confiée par l'Agefiph</t>
        </r>
      </text>
    </comment>
    <comment ref="E111" authorId="0" shapeId="0">
      <text>
        <r>
          <rPr>
            <b/>
            <sz val="9"/>
            <color indexed="81"/>
            <rFont val="Tahoma"/>
            <family val="2"/>
          </rPr>
          <t>Pascale Borgies:</t>
        </r>
        <r>
          <rPr>
            <sz val="9"/>
            <color indexed="81"/>
            <rFont val="Tahoma"/>
            <family val="2"/>
          </rPr>
          <t xml:space="preserve">
Ces prestataires interviennent gratuitement au titre de la mission qui leur est confiée par l'Agefiph</t>
        </r>
      </text>
    </comment>
    <comment ref="E127" authorId="0" shapeId="0">
      <text>
        <r>
          <rPr>
            <b/>
            <sz val="9"/>
            <color indexed="81"/>
            <rFont val="Tahoma"/>
            <family val="2"/>
          </rPr>
          <t>Pascale Borgies:</t>
        </r>
        <r>
          <rPr>
            <sz val="9"/>
            <color indexed="81"/>
            <rFont val="Tahoma"/>
            <family val="2"/>
          </rPr>
          <t xml:space="preserve">
Ces prestataires interviennent gratuitement au titre de la mission qui leur est confiée par l'Agefiph</t>
        </r>
      </text>
    </comment>
  </commentList>
</comments>
</file>

<file path=xl/comments2.xml><?xml version="1.0" encoding="utf-8"?>
<comments xmlns="http://schemas.openxmlformats.org/spreadsheetml/2006/main">
  <authors>
    <author>Pascale Borgies</author>
  </authors>
  <commentList>
    <comment ref="B8" authorId="0" shapeId="0">
      <text>
        <r>
          <rPr>
            <b/>
            <sz val="9"/>
            <color indexed="81"/>
            <rFont val="Tahoma"/>
            <family val="2"/>
          </rPr>
          <t>Pascale Borgies:</t>
        </r>
        <r>
          <rPr>
            <sz val="9"/>
            <color indexed="81"/>
            <rFont val="Tahoma"/>
            <family val="2"/>
          </rPr>
          <t xml:space="preserve">
Inscrire le montant correspondant</t>
        </r>
      </text>
    </comment>
    <comment ref="B9" authorId="0" shapeId="0">
      <text>
        <r>
          <rPr>
            <b/>
            <sz val="9"/>
            <color indexed="81"/>
            <rFont val="Tahoma"/>
            <family val="2"/>
          </rPr>
          <t>Pascale Borgies:</t>
        </r>
        <r>
          <rPr>
            <sz val="9"/>
            <color indexed="81"/>
            <rFont val="Tahoma"/>
            <family val="2"/>
          </rPr>
          <t xml:space="preserve">
Inscrire le montant correspondant</t>
        </r>
      </text>
    </comment>
    <comment ref="B10" authorId="0" shapeId="0">
      <text>
        <r>
          <rPr>
            <b/>
            <sz val="9"/>
            <color indexed="81"/>
            <rFont val="Tahoma"/>
            <family val="2"/>
          </rPr>
          <t>Pascale Borgies:</t>
        </r>
        <r>
          <rPr>
            <sz val="9"/>
            <color indexed="81"/>
            <rFont val="Tahoma"/>
            <family val="2"/>
          </rPr>
          <t xml:space="preserve">
inscrire le montant correspondant</t>
        </r>
      </text>
    </comment>
    <comment ref="B23" authorId="0" shapeId="0">
      <text>
        <r>
          <rPr>
            <b/>
            <sz val="9"/>
            <color indexed="81"/>
            <rFont val="Tahoma"/>
            <family val="2"/>
          </rPr>
          <t>Pascale Borgies:</t>
        </r>
        <r>
          <rPr>
            <sz val="9"/>
            <color indexed="81"/>
            <rFont val="Tahoma"/>
            <family val="2"/>
          </rPr>
          <t xml:space="preserve">
Inscire ici le montant demandé à l'OPCO - Si les besoins identifiés excèdent 4000 € - noter 4000 € </t>
        </r>
      </text>
    </comment>
  </commentList>
</comments>
</file>

<file path=xl/sharedStrings.xml><?xml version="1.0" encoding="utf-8"?>
<sst xmlns="http://schemas.openxmlformats.org/spreadsheetml/2006/main" count="365" uniqueCount="209">
  <si>
    <t>OPCO</t>
  </si>
  <si>
    <t>Interlocuteur OPCO</t>
  </si>
  <si>
    <t>Nom - prénom :</t>
  </si>
  <si>
    <t>CONTEXTE DE LA DEMANDE</t>
  </si>
  <si>
    <t>Autre</t>
  </si>
  <si>
    <t>Oui</t>
  </si>
  <si>
    <t>Non</t>
  </si>
  <si>
    <t>Financement</t>
  </si>
  <si>
    <t>Majoration OPCO</t>
  </si>
  <si>
    <t>Agefiph</t>
  </si>
  <si>
    <t>Coordonnées tel ou mail :</t>
  </si>
  <si>
    <t>Intervenant</t>
  </si>
  <si>
    <t>Interne</t>
  </si>
  <si>
    <t xml:space="preserve">ANALYSE SITUATIONNELLE DU BESOIN DE COMPENSATION </t>
  </si>
  <si>
    <t>DEMANDE DE FINANCEMENT AGEFIPH</t>
  </si>
  <si>
    <t>COUT TOTAL DES AMENAGEMENTS</t>
  </si>
  <si>
    <t>CFA/OF Compris dans l'individualisation du parcours</t>
  </si>
  <si>
    <t>Autre (accompagnement médico social…)</t>
  </si>
  <si>
    <t>Réalisé ?</t>
  </si>
  <si>
    <t>Commentaires</t>
  </si>
  <si>
    <t>Partiellement</t>
  </si>
  <si>
    <t>Externe</t>
  </si>
  <si>
    <t xml:space="preserve">MISE ŒUVRE DES AMENAGEMENTS PRECONISES </t>
  </si>
  <si>
    <t>Montant total</t>
  </si>
  <si>
    <t>Justificatif</t>
  </si>
  <si>
    <t>Modules OPCO</t>
  </si>
  <si>
    <t>(joindre le Cerfa)</t>
  </si>
  <si>
    <t>Financeur de la formation</t>
  </si>
  <si>
    <t>FINANCEUR FORMATION</t>
  </si>
  <si>
    <t>CONSEIL REGIONAL</t>
  </si>
  <si>
    <t>POLE EMPLOI</t>
  </si>
  <si>
    <t>AUTRE FINANCEUR (merci de préciser)</t>
  </si>
  <si>
    <t>Précision éventuelle</t>
  </si>
  <si>
    <t>d'une demande de besoins complémentaires</t>
  </si>
  <si>
    <t>Si financement OPCO :</t>
  </si>
  <si>
    <t>Afdas : culture, industries créatives, médias, sport, tourisme, loisirs</t>
  </si>
  <si>
    <t>Atlas : assurances, services financiers et conseil</t>
  </si>
  <si>
    <t>Ocapiat : agriculture, pêche, industrie agroalimentaire et territoires</t>
  </si>
  <si>
    <t>Opco Cohésion sociale</t>
  </si>
  <si>
    <t>Opco de la construction</t>
  </si>
  <si>
    <t>Opcommerce</t>
  </si>
  <si>
    <t>Akto : Opco des services à forte intensité de main d’œuvre</t>
  </si>
  <si>
    <t>Opco 2i : Opco interindustriel</t>
  </si>
  <si>
    <t>Opco Mobilités</t>
  </si>
  <si>
    <t>Opco Entreprises de proximité</t>
  </si>
  <si>
    <t>Opco Santé</t>
  </si>
  <si>
    <t>une 1ère demande</t>
  </si>
  <si>
    <t>une demande de renouvellement (2ème année ou suite de parcours)</t>
  </si>
  <si>
    <t>Demande</t>
  </si>
  <si>
    <t>A revoir</t>
  </si>
  <si>
    <r>
      <t xml:space="preserve">COMMENT PROCEDER ?
1 - L'importance du rôle du référent handicap 
</t>
    </r>
    <r>
      <rPr>
        <sz val="12"/>
        <color theme="3" tint="-0.499984740745262"/>
        <rFont val="Calibri Light"/>
        <family val="2"/>
        <scheme val="major"/>
      </rPr>
      <t>Le référent handicap (obligatoire dans tous les CFA) joue un rôle majeur dans l'accueil et la sécurisation du parcours des apprenants. Son rôle va être d'organiser la concertation pour identifier les besoins de l'apprenant en mettant en lien un ensemble d'acteurs</t>
    </r>
    <r>
      <rPr>
        <sz val="12"/>
        <color rgb="FFFF0000"/>
        <rFont val="Calibri Light"/>
        <family val="2"/>
        <scheme val="major"/>
      </rPr>
      <t xml:space="preserve"> </t>
    </r>
    <r>
      <rPr>
        <sz val="12"/>
        <color theme="3" tint="-0.499984740745262"/>
        <rFont val="Calibri Light"/>
        <family val="2"/>
        <scheme val="major"/>
      </rPr>
      <t xml:space="preserve">et l'apprenant concerné qui vont apporter des éclairages complémentaires sur la situation. Il va également organiser le suivi des aménagements mis en place et veiller au bon déroulement du parcours.
</t>
    </r>
    <r>
      <rPr>
        <b/>
        <sz val="12"/>
        <color rgb="FF69173B"/>
        <rFont val="Calibri Light"/>
        <family val="2"/>
        <scheme val="major"/>
      </rPr>
      <t/>
    </r>
  </si>
  <si>
    <t>Prise en charge OPCO (apprenti)</t>
  </si>
  <si>
    <t>Autre co-financement</t>
  </si>
  <si>
    <t xml:space="preserve">Epreuves de selection, de positionnement </t>
  </si>
  <si>
    <t>Epreuves d'examen</t>
  </si>
  <si>
    <t>Niveau sollicité</t>
  </si>
  <si>
    <t>Montant </t>
  </si>
  <si>
    <t>Module 1 : Evaluation des besoins de compensation et définition les adaptations</t>
  </si>
  <si>
    <t>☐ Adaptation pédagogique tout au long du cycle de formation</t>
  </si>
  <si>
    <t>☐ Aménagement des épreuves (sélection, positionnement, validation)</t>
  </si>
  <si>
    <t>Module 3 : Equipement technique : expertise pour acquisition / installation/ utilisation-appropriation (700 €)</t>
  </si>
  <si>
    <t>☐ Indiquez le montant demandé</t>
  </si>
  <si>
    <t>Prestataire Agefiph</t>
  </si>
  <si>
    <t xml:space="preserve">Intervenant interne </t>
  </si>
  <si>
    <t xml:space="preserve">Intervenant externe </t>
  </si>
  <si>
    <t>Formation en centre : Adaptation pédagogique tout au long du cycle de formation</t>
  </si>
  <si>
    <t>Sensibilisation du collectif en entreprise des conséquences du handicap, présentation des aménagements</t>
  </si>
  <si>
    <t xml:space="preserve">Coût unitaire ou coût horaire </t>
  </si>
  <si>
    <t>Nb d'unité ou nb d'heures</t>
  </si>
  <si>
    <t>Accès aux droits</t>
  </si>
  <si>
    <t>GRILLE DE CALCUL DE LA MAJORATION</t>
  </si>
  <si>
    <t xml:space="preserve">Soutien à la formation en entreprise </t>
  </si>
  <si>
    <t>TOTAL</t>
  </si>
  <si>
    <t>TOTAL OPCO (Maximum 4000€)</t>
  </si>
  <si>
    <t>PRECONISATIONS ISSUES DE L'EVALUATION</t>
  </si>
  <si>
    <t xml:space="preserve">Parties prenantes ayant contribué à l'évaluation  : </t>
  </si>
  <si>
    <t>Sélectionner OUI/NON</t>
  </si>
  <si>
    <t>Pour conduire cette évaluation, avez-vous bénéficié de l'appui des Ressources Handicap Formation  ?</t>
  </si>
  <si>
    <t>Adaptation des supports et outils pédagogiques</t>
  </si>
  <si>
    <t xml:space="preserve">Aide humaine </t>
  </si>
  <si>
    <t>Aide technique et appropriation</t>
  </si>
  <si>
    <t>Préciser en quoi va consister l'adaptation</t>
  </si>
  <si>
    <t>Nature des réponses proposées</t>
  </si>
  <si>
    <t xml:space="preserve">TEMPORALITE DE L'EVALUATION ET PARTICIPANTS </t>
  </si>
  <si>
    <t>Réponses proposées</t>
  </si>
  <si>
    <t>Sensibilisation des intervenants</t>
  </si>
  <si>
    <t>Adaptation des épreuves</t>
  </si>
  <si>
    <t>SECURISATION GLOBALE DU PARCOURS</t>
  </si>
  <si>
    <t>Autres : Accessibilité aux espaces collectifs (restauration, salles de cours, lieux d'hebergement…)</t>
  </si>
  <si>
    <t>Préciser les modalités de suivi des adaptations et leur temporalité</t>
  </si>
  <si>
    <t>SUIVI DES ADAPTATIONS</t>
  </si>
  <si>
    <t>Bénéficiaire</t>
  </si>
  <si>
    <t>Contrat d'apprentissage ?</t>
  </si>
  <si>
    <t xml:space="preserve">Accompagnant au parcours professionnel </t>
  </si>
  <si>
    <t xml:space="preserve">Accompagnant social ou médico-social </t>
  </si>
  <si>
    <t xml:space="preserve">Référent emploi accompagné </t>
  </si>
  <si>
    <t xml:space="preserve">Appui spécialisé Agefiph (PAS) </t>
  </si>
  <si>
    <t xml:space="preserve">Structure spécialisée/association </t>
  </si>
  <si>
    <t xml:space="preserve">Coordonnateur d’Ulis/enseignant référent </t>
  </si>
  <si>
    <t>Apprenant</t>
  </si>
  <si>
    <t>Entourage de l'apprenant</t>
  </si>
  <si>
    <t xml:space="preserve">Entreprise/maitre d’apprentissage/tuteur </t>
  </si>
  <si>
    <t>Précisions utiles (nom - structure - apport attendu …)</t>
  </si>
  <si>
    <r>
      <t xml:space="preserve">Aide technique et appropriation
</t>
    </r>
    <r>
      <rPr>
        <i/>
        <sz val="11"/>
        <rFont val="Calibri Light"/>
        <family val="2"/>
        <scheme val="major"/>
      </rPr>
      <t>Exemples : Mise à disposition (achat ou prêt) d'une aide technique (logiciel, loupe, assise adaptée…), temps de formation à son utilisation…</t>
    </r>
  </si>
  <si>
    <r>
      <t xml:space="preserve">Contenus et modalités de la formation 
</t>
    </r>
    <r>
      <rPr>
        <sz val="11"/>
        <color theme="1"/>
        <rFont val="Calibri Light"/>
        <family val="2"/>
        <scheme val="major"/>
      </rPr>
      <t>C</t>
    </r>
    <r>
      <rPr>
        <i/>
        <sz val="11"/>
        <color theme="1"/>
        <rFont val="Calibri Light"/>
        <family val="2"/>
        <scheme val="major"/>
      </rPr>
      <t xml:space="preserve">e qui touche au "cadre" de l'action de formation
Exemples : dispense de certaines matières, modification du rythme de la formation, de la durée … 
</t>
    </r>
  </si>
  <si>
    <r>
      <t xml:space="preserve">Soutien pédagogique individuel
</t>
    </r>
    <r>
      <rPr>
        <i/>
        <sz val="11"/>
        <rFont val="Calibri Light"/>
        <family val="2"/>
        <scheme val="major"/>
      </rPr>
      <t xml:space="preserve">Exemples : Remise à niveau, Aide aux devoirs, Préparation individuelle d'une épreuve/examen </t>
    </r>
  </si>
  <si>
    <r>
      <t xml:space="preserve">Soutien pédagogique en petits groupes
</t>
    </r>
    <r>
      <rPr>
        <i/>
        <sz val="11"/>
        <rFont val="Calibri Light"/>
        <family val="2"/>
        <scheme val="major"/>
      </rPr>
      <t>Exemples : Remise à niveau, aide aux devoirs, préparation individuelle d'une épreuve/d'un examen</t>
    </r>
    <r>
      <rPr>
        <b/>
        <sz val="11"/>
        <color rgb="FF69173B"/>
        <rFont val="Calibri Light"/>
        <family val="2"/>
        <scheme val="major"/>
      </rPr>
      <t xml:space="preserve">
</t>
    </r>
  </si>
  <si>
    <r>
      <t xml:space="preserve">Outils et méthodes pédagogiques
</t>
    </r>
    <r>
      <rPr>
        <i/>
        <sz val="11"/>
        <color theme="1"/>
        <rFont val="Calibri Light"/>
        <family val="2"/>
        <scheme val="major"/>
      </rPr>
      <t>Exemples : Adaptation des supports pédagogiques, adaptation des outils ou mise en place de nouveaux outils (logiciels, FOAD…), approche pédagogique adaptée aux difficultés de la personne, temps d'enseignement complémentaire ...</t>
    </r>
  </si>
  <si>
    <r>
      <t xml:space="preserve">Aides humaines en appui aux apprentissages
</t>
    </r>
    <r>
      <rPr>
        <i/>
        <sz val="11"/>
        <rFont val="Calibri Light"/>
        <family val="2"/>
        <scheme val="major"/>
      </rPr>
      <t>Favorisent l'autonomie de la personne en apprentissage
Exemples : Aides à la communication (interprète, interface, codeur LPC) , aides à l'organisation personnelle, au savoir-être, remédiation cognitive …</t>
    </r>
  </si>
  <si>
    <r>
      <t xml:space="preserve">Sensibilisation du collectif du centre de formation
</t>
    </r>
    <r>
      <rPr>
        <i/>
        <sz val="11"/>
        <rFont val="Calibri Light"/>
        <family val="2"/>
        <scheme val="major"/>
      </rPr>
      <t xml:space="preserve">Exemples : Sensibilisation des enseignants et/ou des apprenants aux répercussions du handicap, présentation des aménagements préconisés...
</t>
    </r>
  </si>
  <si>
    <t>Exposer ce qui est prévu pour tous (contexte, contenu…)</t>
  </si>
  <si>
    <r>
      <t>Exposer ce qui est prévu pour tous (contexte, contenu…)</t>
    </r>
    <r>
      <rPr>
        <i/>
        <sz val="11"/>
        <color theme="1"/>
        <rFont val="Calibri Light"/>
        <family val="2"/>
        <scheme val="major"/>
      </rPr>
      <t xml:space="preserve">
(Actions conduites par l'organisme de formation pour préparer l'immersion et assurer un suivi dans le cadre de périodes de stage ou d'apprentissage en entreprise)</t>
    </r>
  </si>
  <si>
    <t>Accès à l'autonomie et à la suite de parcours</t>
  </si>
  <si>
    <t>Exemples : Appui à l'autonomie (santé, hygiène…), préparation à l'insertion professionnelle, appui à la suite du parcours</t>
  </si>
  <si>
    <t>Mise en lien avec les adaptations proposées en centre …</t>
  </si>
  <si>
    <t>Soutien aux apprentissages en entreprise</t>
  </si>
  <si>
    <t>Exemples : Rencontres et temps de coordination avec l'entourage médico-socio-éducatif de la personne, vérification de la mobiliation des aides financières , appui au montage du dossier RQTH…</t>
  </si>
  <si>
    <t>Organisation et modalités de suivi des adaptations préconisées 
Exemples : Suivi  de la bonne mise en œuvre des préconisations, bilans intermédiaires, bilan à fin de parcours …</t>
  </si>
  <si>
    <t>Exemples : Mise à disposition d'une place de parking en proximité, mise à disposition d'un hébergement accessible, appui à l'organisation d'un transport adapté…</t>
  </si>
  <si>
    <t>Alternance</t>
  </si>
  <si>
    <t>Montant maximum 4000€</t>
  </si>
  <si>
    <r>
      <rPr>
        <b/>
        <sz val="12"/>
        <color rgb="FF69173B"/>
        <rFont val="Calibri Light"/>
        <family val="2"/>
        <scheme val="major"/>
      </rPr>
      <t>UN NOUVEL OUTIL : POUR QUOI FAIRE ?</t>
    </r>
    <r>
      <rPr>
        <b/>
        <sz val="12"/>
        <color theme="3" tint="-0.499984740745262"/>
        <rFont val="Calibri Light"/>
        <family val="2"/>
        <scheme val="major"/>
      </rPr>
      <t xml:space="preserve"> 
</t>
    </r>
    <r>
      <rPr>
        <sz val="12"/>
        <color theme="3" tint="-0.499984740745262"/>
        <rFont val="Calibri Light"/>
        <family val="2"/>
        <scheme val="major"/>
      </rPr>
      <t xml:space="preserve">Cet outil vise à guider votre reflexion pour vous permettre d'identifier les besoins siguliers de votre apprenant handicapé afin d'être en mesure de lui proposer des aménagements. Ces aménagements vont permettre à la personne handicapée de bénéficier des mêmes droits et chances que l'ensemble de ses pairs dans la mise en oeuvre et la réussite de son parcours. </t>
    </r>
    <r>
      <rPr>
        <b/>
        <sz val="12"/>
        <color theme="3" tint="-0.499984740745262"/>
        <rFont val="Calibri Light"/>
        <family val="2"/>
        <scheme val="major"/>
      </rPr>
      <t xml:space="preserve">
</t>
    </r>
    <r>
      <rPr>
        <sz val="12"/>
        <color theme="3" tint="-0.499984740745262"/>
        <rFont val="Calibri Light"/>
        <family val="2"/>
        <scheme val="major"/>
      </rPr>
      <t xml:space="preserve">Les éléments qui y figurent vous permettent d'objectiver les besoins et de solliciter les financements adéquats.
</t>
    </r>
    <r>
      <rPr>
        <b/>
        <sz val="12"/>
        <color theme="3" tint="-0.499984740745262"/>
        <rFont val="Calibri Light"/>
        <family val="2"/>
        <scheme val="major"/>
      </rPr>
      <t>A noter que la demande de financement qui peut être faite auprès de l'Agefiph s'inscrit en complément des dispositifs, aides et appuis mis à disposition gratieusement par l'Agefiph :  services des Ressources Handicap Formation, expertise de prestataires d'appuis spécialisés (PAS)...</t>
    </r>
  </si>
  <si>
    <t>Tuteur / Maître d'apprentissage</t>
  </si>
  <si>
    <t xml:space="preserve">Entreprise </t>
  </si>
  <si>
    <t xml:space="preserve">Année de formation </t>
  </si>
  <si>
    <t>Nom :</t>
  </si>
  <si>
    <t>Adresse :</t>
  </si>
  <si>
    <t>QUELLES OBLIGATIONS ?</t>
  </si>
  <si>
    <t>Intitulé de la formation</t>
  </si>
  <si>
    <t xml:space="preserve">Cet onglet est destiné au suivi des adaptations préconisées. </t>
  </si>
  <si>
    <t xml:space="preserve">Evaluation initiale </t>
  </si>
  <si>
    <t>Evaluation complémentaire</t>
  </si>
  <si>
    <t xml:space="preserve">Adaptations proposées </t>
  </si>
  <si>
    <t>Montant prévu</t>
  </si>
  <si>
    <t>Montant forfaitaire uniquement pour les contrats d'apprentissage financé par l'OPCO. L'Agefiph ne finance pas l'évaluation</t>
  </si>
  <si>
    <t>Evaluation initiale (350€)</t>
  </si>
  <si>
    <t>Evaluation complémentaire (150€)</t>
  </si>
  <si>
    <t>Evaluation renouvellement (150€)</t>
  </si>
  <si>
    <r>
      <t xml:space="preserve">Information complémentaire 
</t>
    </r>
    <r>
      <rPr>
        <sz val="11"/>
        <color theme="1"/>
        <rFont val="Calibri Light"/>
        <family val="2"/>
        <scheme val="major"/>
      </rPr>
      <t>L'entreprise a-t-elle mis en place des mesures pour adapter la situation de travail ? (oui/non)</t>
    </r>
  </si>
  <si>
    <t>Evaluation renouvellement (suite de parcours dans le même organisme)</t>
  </si>
  <si>
    <t>☐ Evaluation initiale socle - Forfait 350 €</t>
  </si>
  <si>
    <t>☐ Evaluation complément - Forfait 150 €</t>
  </si>
  <si>
    <t>☐ Evaluation renouvellement - Forfait 150 €</t>
  </si>
  <si>
    <t>Le process de l'évaluation</t>
  </si>
  <si>
    <t>Cet outil vous est proposé par l'Agefiph.</t>
  </si>
  <si>
    <t>Il a été conçu en partenariat avec des organismes de formation et des CFA.</t>
  </si>
  <si>
    <t>Les outils proposés</t>
  </si>
  <si>
    <t>Les informations utiles</t>
  </si>
  <si>
    <t>Contexte de la demande</t>
  </si>
  <si>
    <t>Suivi des réalisations</t>
  </si>
  <si>
    <t xml:space="preserve">Apprentis : lien avec la grille OPCO 
en 6 modules </t>
  </si>
  <si>
    <t>Pourquoi cet outil ? 
Comment m'en servir ?</t>
  </si>
  <si>
    <t>La reconnaissance administrative 
du handicap</t>
  </si>
  <si>
    <t>Quelles obligations pour les 
organismes de formation et les CFA ?</t>
  </si>
  <si>
    <t>Evaluation des besoins de l'apprenant 
en situation de handicap</t>
  </si>
  <si>
    <t>Grille d'appui à l'évaluation des besoins 
des apprenants en situation de handicap</t>
  </si>
  <si>
    <t>A compléter si co-financement</t>
  </si>
  <si>
    <t>A compléter</t>
  </si>
  <si>
    <t>COUT DES AMENAGEMENTS (hors évaluation)</t>
  </si>
  <si>
    <t>Evaluation (montant forfaitaire pour les apprentis)</t>
  </si>
  <si>
    <t>Relève des obligations de l'OF/CFA</t>
  </si>
  <si>
    <t xml:space="preserve">Il peut être amené à évoluer en fonction des remontées qui nous sont faites. </t>
  </si>
  <si>
    <t>N'hésitez pas à nous faire part de vos propositions d'amélioration.</t>
  </si>
  <si>
    <t xml:space="preserve">                    LA NECESSAIRE EVALUATION DES BESOINS DES APPRENANTS HANDICAPES </t>
  </si>
  <si>
    <t>Proposer aux personnes handicapées les mêmes droits et chances que l’ensemble des citoyens</t>
  </si>
  <si>
    <t>Deux textes fondamentaux, qui s’appliquent à tous les pans de notre société :</t>
  </si>
  <si>
    <t>Tout refus d’aménagement « raisonnable » constitue une forme de discrimination.</t>
  </si>
  <si>
    <r>
      <t>Ø</t>
    </r>
    <r>
      <rPr>
        <sz val="12"/>
        <color rgb="FF000000"/>
        <rFont val="Times New Roman"/>
        <family val="1"/>
      </rPr>
      <t xml:space="preserve">  </t>
    </r>
    <r>
      <rPr>
        <b/>
        <sz val="12"/>
        <color rgb="FF000000"/>
        <rFont val="Calibri Light"/>
        <family val="2"/>
      </rPr>
      <t>Loi du 11 février 2005</t>
    </r>
    <r>
      <rPr>
        <sz val="12"/>
        <color rgb="FF000000"/>
        <rFont val="Calibri Light"/>
        <family val="2"/>
      </rPr>
      <t xml:space="preserve"> </t>
    </r>
    <r>
      <rPr>
        <sz val="12"/>
        <color theme="1"/>
        <rFont val="Calibri Light"/>
        <family val="2"/>
      </rPr>
      <t>pour</t>
    </r>
    <r>
      <rPr>
        <sz val="12"/>
        <color rgb="FF000000"/>
        <rFont val="Calibri Light"/>
        <family val="2"/>
      </rPr>
      <t xml:space="preserve"> l’égalité </t>
    </r>
    <r>
      <rPr>
        <u/>
        <sz val="12"/>
        <color rgb="FF000000"/>
        <rFont val="Calibri Light"/>
        <family val="2"/>
      </rPr>
      <t>des droits</t>
    </r>
    <r>
      <rPr>
        <sz val="12"/>
        <color rgb="FF000000"/>
        <rFont val="Calibri Light"/>
        <family val="2"/>
      </rPr>
      <t xml:space="preserve"> et </t>
    </r>
    <r>
      <rPr>
        <u/>
        <sz val="12"/>
        <color rgb="FF000000"/>
        <rFont val="Calibri Light"/>
        <family val="2"/>
      </rPr>
      <t>des chances</t>
    </r>
    <r>
      <rPr>
        <sz val="12"/>
        <color rgb="FF000000"/>
        <rFont val="Calibri Light"/>
        <family val="2"/>
      </rPr>
      <t>, la participation et la citoyenneté des personnes handicapées</t>
    </r>
  </si>
  <si>
    <r>
      <t>« </t>
    </r>
    <r>
      <rPr>
        <i/>
        <sz val="12"/>
        <color theme="1"/>
        <rFont val="Calibri Light"/>
        <family val="2"/>
      </rPr>
      <t xml:space="preserve">Constitue un handicap, au sens de la présente loi, toute limitation d'activité ou restriction de participation à la vie en société subie </t>
    </r>
    <r>
      <rPr>
        <i/>
        <u/>
        <sz val="12"/>
        <color theme="1"/>
        <rFont val="Calibri Light"/>
        <family val="2"/>
      </rPr>
      <t>dans son environnement</t>
    </r>
    <r>
      <rPr>
        <i/>
        <sz val="12"/>
        <color theme="1"/>
        <rFont val="Calibri Light"/>
        <family val="2"/>
      </rPr>
      <t xml:space="preserve"> par une personne en raison d'une </t>
    </r>
    <r>
      <rPr>
        <i/>
        <u/>
        <sz val="12"/>
        <color theme="1"/>
        <rFont val="Calibri Light"/>
        <family val="2"/>
      </rPr>
      <t>altération substantielle, durable ou définitive</t>
    </r>
    <r>
      <rPr>
        <i/>
        <sz val="12"/>
        <color theme="1"/>
        <rFont val="Calibri Light"/>
        <family val="2"/>
      </rPr>
      <t xml:space="preserve"> d'une ou plusieurs fonctions physiques, sensorielles, mentales, cognitives ou psychiques, d'un polyhandicap ou d'un trouble de santé invalidant »</t>
    </r>
  </si>
  <si>
    <r>
      <t>Ø</t>
    </r>
    <r>
      <rPr>
        <sz val="12"/>
        <color theme="1"/>
        <rFont val="Times New Roman"/>
        <family val="1"/>
      </rPr>
      <t xml:space="preserve">  </t>
    </r>
    <r>
      <rPr>
        <b/>
        <sz val="12"/>
        <color rgb="FF000000"/>
        <rFont val="Calibri Light"/>
        <family val="2"/>
      </rPr>
      <t xml:space="preserve">La convention relative aux droits des personnes handicapées (CDIPH), </t>
    </r>
    <r>
      <rPr>
        <sz val="12"/>
        <color theme="1"/>
        <rFont val="Calibri Light"/>
        <family val="2"/>
      </rPr>
      <t>signée en 2007 et ratifiée par la France en 2010 (Décret n°2010-356 du 1</t>
    </r>
    <r>
      <rPr>
        <vertAlign val="superscript"/>
        <sz val="12"/>
        <color theme="1"/>
        <rFont val="Calibri Light"/>
        <family val="2"/>
      </rPr>
      <t>er</t>
    </r>
    <r>
      <rPr>
        <sz val="12"/>
        <color theme="1"/>
        <rFont val="Calibri Light"/>
        <family val="2"/>
      </rPr>
      <t xml:space="preserve"> avril 2010)</t>
    </r>
  </si>
  <si>
    <r>
      <t>Le handicap n’est ni la maladie, ni la déficience</t>
    </r>
    <r>
      <rPr>
        <sz val="12"/>
        <color theme="1"/>
        <rFont val="Calibri Light"/>
        <family val="2"/>
      </rPr>
      <t>. Le handicap survient quand une personne, dont certaines de ses capacités sont altérées, se retrouve dans un environnement inadapté qui la limite dans ses activités.</t>
    </r>
  </si>
  <si>
    <r>
      <t xml:space="preserve">  </t>
    </r>
    <r>
      <rPr>
        <sz val="12"/>
        <color theme="1"/>
        <rFont val="Wingdings"/>
        <charset val="2"/>
      </rPr>
      <t>Ø</t>
    </r>
    <r>
      <rPr>
        <sz val="12"/>
        <color theme="1"/>
        <rFont val="Times New Roman"/>
        <family val="1"/>
      </rPr>
      <t xml:space="preserve">   </t>
    </r>
    <r>
      <rPr>
        <sz val="12"/>
        <color rgb="FF000000"/>
        <rFont val="Calibri Light"/>
        <family val="2"/>
      </rPr>
      <t>La loi définit un droit à la compensation et pose par ailleurs le devoir pour la société de développer son accessibilité pour tous</t>
    </r>
  </si>
  <si>
    <t>Les obligations particulières des organismes de formation</t>
  </si>
  <si>
    <t xml:space="preserve">Deux décrets, adoptés suite à la loi du 11 février 2005, définissent le cadre juridique dans lequel doivent évoluer les organismes de formation. </t>
  </si>
  <si>
    <t>Ces obligations sont intégrées au code du travail : articles L 5211-4 et D 5211-2 et suivants.</t>
  </si>
  <si>
    <r>
      <t>Ø</t>
    </r>
    <r>
      <rPr>
        <sz val="12"/>
        <color theme="1"/>
        <rFont val="Times New Roman"/>
        <family val="1"/>
      </rPr>
      <t xml:space="preserve">  </t>
    </r>
    <r>
      <rPr>
        <sz val="12"/>
        <color theme="1"/>
        <rFont val="Calibri"/>
        <family val="2"/>
        <scheme val="minor"/>
      </rPr>
      <t>Le décret n° 2006-26 du 9 janvier 2006, relatif à la formation professionnelle des personnes handicapées ou présentant un trouble de santé invalidant. Il définit les principes de non-discrimination et d’accessibilité à la formation.</t>
    </r>
  </si>
  <si>
    <r>
      <t xml:space="preserve">Il indique que </t>
    </r>
    <r>
      <rPr>
        <b/>
        <sz val="12"/>
        <color rgb="FF000000"/>
        <rFont val="Calibri"/>
        <family val="2"/>
        <scheme val="minor"/>
      </rPr>
      <t>les organismes de formation doivent « tenir compte des contraintes particulières des personnes handicapées ou présentant un trouble de santé invalidant », en adaptant les formations dispensées.</t>
    </r>
    <r>
      <rPr>
        <b/>
        <sz val="12"/>
        <color theme="1"/>
        <rFont val="Calibri"/>
        <family val="2"/>
        <scheme val="minor"/>
      </rPr>
      <t xml:space="preserve"> </t>
    </r>
    <r>
      <rPr>
        <sz val="12"/>
        <color theme="1"/>
        <rFont val="Calibri"/>
        <family val="2"/>
        <scheme val="minor"/>
      </rPr>
      <t xml:space="preserve">Il indique les différents axes sur lesquels les organismes de formation doivent intervenir pour favoriser l’accès des personnes handicapées à la formation professionnelle : </t>
    </r>
  </si>
  <si>
    <r>
      <t>Ø</t>
    </r>
    <r>
      <rPr>
        <sz val="12"/>
        <color theme="1"/>
        <rFont val="Times New Roman"/>
        <family val="1"/>
      </rPr>
      <t xml:space="preserve">  </t>
    </r>
    <r>
      <rPr>
        <sz val="12"/>
        <color theme="1"/>
        <rFont val="Calibri"/>
        <family val="2"/>
        <scheme val="minor"/>
      </rPr>
      <t>Le décret n° 2006-555 du 17 mai 2006, relatif à l’accessibilité généralisée aux personnes handicapées et deux arrêtés du même jour. Ils prévoient que les caractéristiques techniques lors de la construction et l’aménagement des bâtiments doivent permettre à toutes les personnes, quel que soit leur handicap (physique, sensoriel, mental, psychique ou cognitif), d’exercer les actes de la vie quotidienne et de participer à la vie sociale.</t>
    </r>
  </si>
  <si>
    <t>Exposer le contexte, la situation ou la tâche proposés à tous et qui peut poser problème à l'apprenant</t>
  </si>
  <si>
    <t>Exposer ce dont bénéficie l'apprenant</t>
  </si>
  <si>
    <t>Exposer les démarches complémentaires à réaliser</t>
  </si>
  <si>
    <t>Exposer les difficultés identifiées pour l'apprenant</t>
  </si>
  <si>
    <t>Forfait</t>
  </si>
  <si>
    <t>Majoration du temps</t>
  </si>
  <si>
    <t>Majoration du temps des épreuves</t>
  </si>
  <si>
    <t>Adaptation des épreuves (contenus et/ou modalités de passation par ex salle isolée, distanciel…)</t>
  </si>
  <si>
    <t>Module 2 : Adaptation pédagogique (montant indicatif 3000 €)</t>
  </si>
  <si>
    <t>Module 4 : Soutien en entreprise (montant indicatif 1 200 €)</t>
  </si>
  <si>
    <t>Module 5 : Accès aux droits - ouverture des droits, mobilisation des dispositifs (montant indicatif 500 €)</t>
  </si>
  <si>
    <t>Module 6 : Accès à l’autonomie – accompagnement de la personne – insertion professionnelle (montant indicatif 500 €)</t>
  </si>
  <si>
    <t>Date de début</t>
  </si>
  <si>
    <t xml:space="preserve">Date de fin </t>
  </si>
  <si>
    <r>
      <rPr>
        <b/>
        <sz val="11"/>
        <color theme="3" tint="-0.499984740745262"/>
        <rFont val="Calibri Light"/>
        <family val="2"/>
        <scheme val="major"/>
      </rPr>
      <t xml:space="preserve">La présente grille d'évaluation des besoins concerne </t>
    </r>
    <r>
      <rPr>
        <b/>
        <u/>
        <sz val="11"/>
        <color theme="3" tint="-0.499984740745262"/>
        <rFont val="Calibri Light"/>
        <family val="2"/>
        <scheme val="major"/>
      </rPr>
      <t>l'ensemble des adaptations nécessaires/mises en oeuvre</t>
    </r>
    <r>
      <rPr>
        <b/>
        <sz val="11"/>
        <color theme="3" tint="-0.499984740745262"/>
        <rFont val="Calibri Light"/>
        <family val="2"/>
        <scheme val="major"/>
      </rPr>
      <t xml:space="preserve"> à la compensation du handicap pour sécuriser le parcours de l'apprenant. 
</t>
    </r>
    <r>
      <rPr>
        <b/>
        <sz val="11"/>
        <color rgb="FF69173B"/>
        <rFont val="Calibri Light"/>
        <family val="2"/>
        <scheme val="major"/>
      </rPr>
      <t>I</t>
    </r>
    <r>
      <rPr>
        <b/>
        <sz val="11"/>
        <color rgb="FFC00000"/>
        <rFont val="Calibri Light"/>
        <family val="2"/>
        <scheme val="major"/>
      </rPr>
      <t>l ne s'agit pas uniquement d'indiquer les adaptations pour lesquelles vous sollicitez un financement. Certains aménagements peuvent ne pas engendrer de coût =&gt; dans ce cas ne pas remplir les dernières colonnes.</t>
    </r>
    <r>
      <rPr>
        <b/>
        <sz val="11"/>
        <color theme="1"/>
        <rFont val="Calibri Light"/>
        <family val="2"/>
        <scheme val="major"/>
      </rPr>
      <t xml:space="preserve">
</t>
    </r>
    <r>
      <rPr>
        <b/>
        <sz val="11"/>
        <color theme="3" tint="-0.499984740745262"/>
        <rFont val="Calibri Light"/>
        <family val="2"/>
        <scheme val="major"/>
      </rPr>
      <t xml:space="preserve">Idéalement, ce temps d'évaluation est organisé par le </t>
    </r>
    <r>
      <rPr>
        <b/>
        <u/>
        <sz val="11"/>
        <color theme="3" tint="-0.499984740745262"/>
        <rFont val="Calibri Light"/>
        <family val="2"/>
        <scheme val="major"/>
      </rPr>
      <t xml:space="preserve">référent handicap </t>
    </r>
    <r>
      <rPr>
        <b/>
        <sz val="11"/>
        <color theme="3" tint="-0.499984740745262"/>
        <rFont val="Calibri Light"/>
        <family val="2"/>
        <scheme val="major"/>
      </rPr>
      <t xml:space="preserve">et réalisé </t>
    </r>
    <r>
      <rPr>
        <b/>
        <u/>
        <sz val="11"/>
        <color theme="3" tint="-0.499984740745262"/>
        <rFont val="Calibri Light"/>
        <family val="2"/>
        <scheme val="major"/>
      </rPr>
      <t>conjointement</t>
    </r>
    <r>
      <rPr>
        <b/>
        <sz val="11"/>
        <color theme="3" tint="-0.499984740745262"/>
        <rFont val="Calibri Light"/>
        <family val="2"/>
        <scheme val="major"/>
      </rPr>
      <t xml:space="preserve"> avec les acteurs clés du parcours de l'apprenant </t>
    </r>
    <r>
      <rPr>
        <sz val="11"/>
        <color theme="3" tint="-0.499984740745262"/>
        <rFont val="Calibri Light"/>
        <family val="2"/>
        <scheme val="major"/>
      </rPr>
      <t>(apprenant lui-même, référent pédagogique, référent du parcours, tuteur entreprise...)</t>
    </r>
    <r>
      <rPr>
        <sz val="11"/>
        <color theme="1"/>
        <rFont val="Calibri Light"/>
        <family val="2"/>
        <scheme val="major"/>
      </rPr>
      <t xml:space="preserve">
</t>
    </r>
    <r>
      <rPr>
        <b/>
        <sz val="11"/>
        <color rgb="FFC00000"/>
        <rFont val="Calibri Light"/>
        <family val="2"/>
        <scheme val="major"/>
      </rPr>
      <t>Besoin d'aide ? Consultez l'onglet "pourquoi cet outil ?"</t>
    </r>
    <r>
      <rPr>
        <b/>
        <sz val="11"/>
        <color rgb="FF69173B"/>
        <rFont val="Calibri Light"/>
        <family val="2"/>
        <scheme val="major"/>
      </rPr>
      <t xml:space="preserve">
</t>
    </r>
    <r>
      <rPr>
        <b/>
        <sz val="11"/>
        <color theme="3" tint="-0.499984740745262"/>
        <rFont val="Calibri Light"/>
        <family val="2"/>
        <scheme val="major"/>
      </rPr>
      <t xml:space="preserve">Partir du déroulement du parcours de formation en investiguant tant les espaces de travail proposés, les rythmes, les déplacements, les outils et méthodes pédagogiques, les articulations avec les temps en entreprise… 
</t>
    </r>
    <r>
      <rPr>
        <b/>
        <sz val="12"/>
        <color rgb="FFC00000"/>
        <rFont val="Calibri Light"/>
        <family val="2"/>
        <scheme val="major"/>
      </rPr>
      <t xml:space="preserve">Cette grille d'analyse peut être utilisée pour l'évaluation initiale, l'évaluation complémentaire et l'évaluation renouvellement (dans le cadre de contrats en alternance sur plusieurs années ou en cas de suite de parcours dans un même organisme de formation).
Dans ce cas, et afin de conserver les données que vous avez déjà saisies, nous préconisons de conserver le fichier "Evaluation initiale", de le copier et renommer "Evaluation complémentaire" ou "Evaluation renouvellement".
</t>
    </r>
    <r>
      <rPr>
        <b/>
        <sz val="11"/>
        <color rgb="FFFF0000"/>
        <rFont val="Calibri Light"/>
        <family val="2"/>
        <scheme val="major"/>
      </rPr>
      <t xml:space="preserve">
</t>
    </r>
    <r>
      <rPr>
        <b/>
        <sz val="11"/>
        <color theme="3" tint="-0.499984740745262"/>
        <rFont val="Calibri Light"/>
        <family val="2"/>
        <scheme val="major"/>
      </rPr>
      <t xml:space="preserve">Précision utile : les financements accordés par l'Agefiph ne se substituent pas aux obligations d'équipement et d'accessibilité des OF/CFA. 
</t>
    </r>
    <r>
      <rPr>
        <b/>
        <sz val="11"/>
        <color rgb="FFC00000"/>
        <rFont val="Calibri Light"/>
        <family val="2"/>
        <scheme val="major"/>
      </rPr>
      <t>L'Agefiph finance les surcoûts induits par les aménagements réalisés en stricte compensation du handicap</t>
    </r>
    <r>
      <rPr>
        <b/>
        <sz val="11"/>
        <color rgb="FF69173B"/>
        <rFont val="Calibri Light"/>
        <family val="2"/>
        <scheme val="major"/>
      </rPr>
      <t>.</t>
    </r>
    <r>
      <rPr>
        <b/>
        <sz val="11"/>
        <color theme="3" tint="-0.499984740745262"/>
        <rFont val="Calibri Light"/>
        <family val="2"/>
        <scheme val="major"/>
      </rPr>
      <t xml:space="preserve">
</t>
    </r>
  </si>
  <si>
    <t>Montant réalisé</t>
  </si>
  <si>
    <r>
      <rPr>
        <b/>
        <sz val="12"/>
        <color rgb="FF69173B"/>
        <rFont val="Calibri Light"/>
        <family val="2"/>
        <scheme val="major"/>
      </rPr>
      <t xml:space="preserve">
RAPPEL DU CADRE LEGAL
</t>
    </r>
    <r>
      <rPr>
        <sz val="12"/>
        <color theme="3" tint="-0.499984740745262"/>
        <rFont val="Calibri Light"/>
        <family val="2"/>
        <scheme val="major"/>
      </rPr>
      <t xml:space="preserve">Notre constitution repose sur des principes d'égalité de droits et de chances et le législateur est venu préciser au cours des années les attendus et obligations des organismes de formation et des CFA pour satisfaire à cette ambition (cf onglet Quelles obligations ?). L'ensemble de la société a ainsi </t>
    </r>
    <r>
      <rPr>
        <b/>
        <u/>
        <sz val="12"/>
        <color theme="3" tint="-0.499984740745262"/>
        <rFont val="Calibri Light"/>
        <family val="2"/>
        <scheme val="major"/>
      </rPr>
      <t>le devoir</t>
    </r>
    <r>
      <rPr>
        <sz val="12"/>
        <color theme="3" tint="-0.499984740745262"/>
        <rFont val="Calibri Light"/>
        <family val="2"/>
        <scheme val="major"/>
      </rPr>
      <t xml:space="preserve"> de développer son accessibilité "pour tous" alors que les personnes handicapées bénéficient </t>
    </r>
    <r>
      <rPr>
        <b/>
        <u/>
        <sz val="12"/>
        <color theme="3" tint="-0.499984740745262"/>
        <rFont val="Calibri Light"/>
        <family val="2"/>
        <scheme val="major"/>
      </rPr>
      <t>d'un droit</t>
    </r>
    <r>
      <rPr>
        <sz val="12"/>
        <color theme="3" tint="-0.499984740745262"/>
        <rFont val="Calibri Light"/>
        <family val="2"/>
        <scheme val="major"/>
      </rPr>
      <t xml:space="preserve"> à la compensation de leur handicap.
L'Agefiph s'efforce aux travers des actions, dispositifs et aides qu'elle met en place de rendre effective et de développer la mise en oeuvre pleine et entière de ces obligations. Elle s'engage dans ce cadre à financer les surcoûts liés aux aménagements nécessaires à la compensation du handicap en formation,  dans une logique de complémentarité avec l'ensemble des attentes et moyens proposés pour tous ou prévus plus spécifiquement (comme cela existe dans l'apprentissage où l'OPCO peut accorder des financements complémentaires pour les apprentis bénéficiant de la RQTH).
Pour aider les organismes de formation et les CFA à mieux répondre à leurs obligations et à prendre en compte les besoins singuliers des personnes handicapées, l'Agefiph a conçu un outil facilitant :
</t>
    </r>
    <r>
      <rPr>
        <b/>
        <sz val="12"/>
        <color theme="3" tint="-0.499984740745262"/>
        <rFont val="Calibri Light"/>
        <family val="2"/>
        <scheme val="major"/>
      </rPr>
      <t xml:space="preserve">* l'appropriation des attendus
* l'expression et le chiffrage des besoins en lien avec la situation de handicap
* le recours à des demandes de financement complémentaires auprès de l'Agefiph
* le suivi des aménagements réalisés
</t>
    </r>
  </si>
  <si>
    <r>
      <rPr>
        <b/>
        <sz val="12"/>
        <color rgb="FF69173B"/>
        <rFont val="Calibri Light"/>
        <family val="2"/>
        <scheme val="major"/>
      </rPr>
      <t>LE SOUTIEN DES RESSOURCES HANDICAP FORMATION</t>
    </r>
    <r>
      <rPr>
        <sz val="12"/>
        <color theme="3" tint="-0.499984740745262"/>
        <rFont val="Calibri Light"/>
        <family val="2"/>
        <scheme val="major"/>
      </rPr>
      <t xml:space="preserve">
L'Agefiph souhaite accompagner les OF et les CFA à mieux appréhender les attendus posés par la loi et leur permettre de cheminer vers une plus grande acessibilité généralisée. Avec ses partenaires en région (Etat, Conseil Régional, Pôle Emploi, Fiphfp...) elle met à la disposition des OF et des CFA un réseau d'appui au développement de pratiques inclusives : les Ressources Handicap Formation.  
</t>
    </r>
    <r>
      <rPr>
        <b/>
        <sz val="12"/>
        <color theme="3" tint="-0.499984740745262"/>
        <rFont val="Calibri Light"/>
        <family val="2"/>
        <scheme val="major"/>
      </rPr>
      <t>Vous vous demandez comment concevoir des aménagements pour un apprenant en situation de handicap ? Comment vous organiser pour développer une politique d'accueil des personnes en situation de handicap ? développer l'accessibilité "pour tous" ? Si votre référent handicap ou vos formateurs peuvent bénéficier d'actions de professionnalisation sur le sujet du handicap ? S'il existe un réseau des référents handicap dans votre région ? ... N'hésitez pas à contacter les Ressources Handicap Formation de votre région.</t>
    </r>
    <r>
      <rPr>
        <sz val="12"/>
        <color theme="3" tint="-0.499984740745262"/>
        <rFont val="Calibri Light"/>
        <family val="2"/>
        <scheme val="major"/>
      </rPr>
      <t xml:space="preserve">
Au-delà, l'Agefiph met à votre disposition son catalogue d'aides financières et d'appuis spécialisés, notamment sur les différents handicaps.
Cet outil d'évaluation des besoins de l'apprenant vient compléter l'ensemble des mesures et appuis proposés par l'Agefiph.</t>
    </r>
  </si>
  <si>
    <r>
      <rPr>
        <b/>
        <sz val="12"/>
        <color rgb="FF69173B"/>
        <rFont val="Calibri Light"/>
        <family val="2"/>
        <scheme val="major"/>
      </rPr>
      <t>CONTACTS UTILES</t>
    </r>
    <r>
      <rPr>
        <b/>
        <sz val="12"/>
        <color rgb="FFFF0000"/>
        <rFont val="Calibri Light"/>
        <family val="2"/>
        <scheme val="major"/>
      </rPr>
      <t xml:space="preserve"> </t>
    </r>
    <r>
      <rPr>
        <b/>
        <sz val="12"/>
        <color rgb="FF69173B"/>
        <rFont val="Calibri Light"/>
        <family val="2"/>
        <scheme val="major"/>
      </rPr>
      <t xml:space="preserve">
</t>
    </r>
    <r>
      <rPr>
        <sz val="12"/>
        <color theme="3" tint="-0.499984740745262"/>
        <rFont val="Calibri Light"/>
        <family val="2"/>
        <scheme val="major"/>
      </rPr>
      <t xml:space="preserve">Les délégations régionales de l'Agefiph et les Ressources Handicap Formation sont à votre disposition pour répondre à vos interrogations et accompagner le référents handicap dans cette démarche.
</t>
    </r>
    <r>
      <rPr>
        <b/>
        <sz val="12"/>
        <color theme="3" tint="-0.499984740745262"/>
        <rFont val="Calibri Light"/>
        <family val="2"/>
        <scheme val="major"/>
      </rPr>
      <t xml:space="preserve">Pour en savoir plus sur les Ressources Handicap Formation: https://www.agefiph.fr/ressources-handicap-formation
Pour contacter l'Agefiph : www.agefiph.fr
</t>
    </r>
  </si>
  <si>
    <r>
      <rPr>
        <b/>
        <sz val="12"/>
        <color rgb="FF69173B"/>
        <rFont val="Calibri Light"/>
        <family val="2"/>
        <scheme val="major"/>
      </rPr>
      <t xml:space="preserve">QUAND UTILISER CET OUTIL ? </t>
    </r>
    <r>
      <rPr>
        <b/>
        <sz val="12"/>
        <color theme="3" tint="-0.499984740745262"/>
        <rFont val="Calibri Light"/>
        <family val="2"/>
        <scheme val="major"/>
      </rPr>
      <t xml:space="preserve">
</t>
    </r>
    <r>
      <rPr>
        <sz val="12"/>
        <color theme="3" tint="-0.499984740745262"/>
        <rFont val="Calibri Light"/>
        <family val="2"/>
        <scheme val="major"/>
      </rPr>
      <t xml:space="preserve">Le plus tôt possible, en amont de l'entrée en formation/alternance ou dans les tous premiers mois.
Un onglet "réalisation" vous est également proposé afin que vous puissiez suivre le bon déroulement des aménagements proposés, qui peuvent faire l'objet de réajustements si la situation de handicap évolue (contexte proposé ou situation personnelle de l'apprenti). En cas de besoins complémentaires repérés en cours de formation, contactez votre délégation Agefiph pour réajuster votre demande. 
</t>
    </r>
    <r>
      <rPr>
        <b/>
        <sz val="12"/>
        <color theme="3" tint="-0.499984740745262"/>
        <rFont val="Calibri Light"/>
        <family val="2"/>
        <scheme val="major"/>
      </rPr>
      <t>Attention : n'engagez pas des frais que vous voudriez voir financer par l'Agefiph sans l'en informer au préalable.</t>
    </r>
    <r>
      <rPr>
        <sz val="12"/>
        <color theme="3" tint="-0.499984740745262"/>
        <rFont val="Calibri Light"/>
        <family val="2"/>
        <scheme val="major"/>
      </rPr>
      <t xml:space="preserve"> 
</t>
    </r>
  </si>
  <si>
    <r>
      <t xml:space="preserve">2 - Identifier des compétences internes et externes utiles à l'analyse de la situation
</t>
    </r>
    <r>
      <rPr>
        <sz val="12"/>
        <color theme="3" tint="-0.499984740745262"/>
        <rFont val="Calibri Light"/>
        <family val="2"/>
        <scheme val="major"/>
      </rPr>
      <t xml:space="preserve">Le référent handicap n'agit pas seul. L'analyse d'une situation de handicap suppose d'explorer :
- l'environnement de formation et les interactions avec les temps en entreprise : où se situent les temps de formation, quels sont les supports et outils pédagogiques proposés par les formateurs ? comment les salles sont-elles équipées? quelles sont les attentes et quels outils pour l'évaluation ? où se situent les temps de pause et de restauration?....
- la situation de la personne et son histoire : quelles sont ses capacités, motivations, compétences, points forts, difficultés...  ? bénéficie-t-elle déjà d'un soutien familial, médical, éducatif, associatif... ? en quoi l'environnement proposé est-il susceptible de générer une agrgavation de la situation de handicap ou au contraire de l'amoindrir ? La personne est-elle déjà familiarisée avec certains outils ou modes compensatoires ?...
</t>
    </r>
    <r>
      <rPr>
        <b/>
        <sz val="12"/>
        <color theme="3" tint="-0.499984740745262"/>
        <rFont val="Calibri Light"/>
        <family val="2"/>
        <scheme val="major"/>
      </rPr>
      <t>Il est ainsi important d'associer à la réflexion l'ensemble des acteurs pouvant contribuer à l'analyse de la situation et susceptibles de co-construire des réponses en termes d'aménagements dont par exemple :</t>
    </r>
    <r>
      <rPr>
        <sz val="12"/>
        <color theme="3" tint="-0.499984740745262"/>
        <rFont val="Calibri Light"/>
        <family val="2"/>
        <scheme val="major"/>
      </rPr>
      <t xml:space="preserve">
- la personne concernée et ses proches, le cas échéant : expert de son propre parcours
- l'équipe pédagogique : expert de la pédagogie, elleconnait bien les outils, méthodes, environnements proposés "à tous" et peut proposer d'autres approches pédagogiques, d'autres outils...
- le référent du parcours de la personne (Référent Ulis, référent établissement spécialisé, Pôle emploi, Mission Locales, Cap Emploi... ): expert sur le processus d'élaboration du projet ayant conduit à la formation
- le tuteur en entreprise : expert des attendus en entreprise, il peut apporter un regard sur la personne dans un contexte différent
- un spécialiste du handicap (PAS Agefiph ou structures spécialisées) : expert du handicap, de ses retentissements et des outils et moyens techniques ou humains pouvant venir compenser les difficultés rencontrées (logiciels spécialisés, applications smartphones...)</t>
    </r>
  </si>
  <si>
    <r>
      <rPr>
        <b/>
        <sz val="12"/>
        <color rgb="FF69173B"/>
        <rFont val="Calibri Light"/>
        <family val="2"/>
        <scheme val="major"/>
      </rPr>
      <t>3 - Evaluer les besoins de l'apprenant handicapé</t>
    </r>
    <r>
      <rPr>
        <b/>
        <sz val="12"/>
        <color theme="3" tint="-0.499984740745262"/>
        <rFont val="Calibri Light"/>
        <family val="2"/>
        <scheme val="major"/>
      </rPr>
      <t xml:space="preserve">
</t>
    </r>
    <r>
      <rPr>
        <sz val="12"/>
        <color theme="3" tint="-0.499984740745262"/>
        <rFont val="Calibri Light"/>
        <family val="2"/>
        <scheme val="major"/>
      </rPr>
      <t>Le référent handicap propose à l'ensemble des contributeurs qu'il a identifié</t>
    </r>
    <r>
      <rPr>
        <sz val="12"/>
        <color theme="1"/>
        <rFont val="Calibri Light"/>
        <family val="2"/>
        <scheme val="major"/>
      </rPr>
      <t xml:space="preserve"> un</t>
    </r>
    <r>
      <rPr>
        <sz val="12"/>
        <color rgb="FFFF0000"/>
        <rFont val="Calibri Light"/>
        <family val="2"/>
        <scheme val="major"/>
      </rPr>
      <t xml:space="preserve"> </t>
    </r>
    <r>
      <rPr>
        <sz val="12"/>
        <color theme="3" tint="-0.499984740745262"/>
        <rFont val="Calibri Light"/>
        <family val="2"/>
        <scheme val="major"/>
      </rPr>
      <t xml:space="preserve">ou plusieurs temps d'échanges afin d'analyser ensemble les interactions entre les caractéristiques du parcours proposé et l'apprenant. Il s'appuie sur cet outil pour caractériser les besoins et évaluer le cas échéant leurs coûts. A noter que certains appuis sont proposés gratuitement aux OF- CFA par l'Agefiph. De même, la personne peut bénéficier d'un suivi social ou médico-social utile à la sécurisation de son parcours, financé par ailleurs.
</t>
    </r>
    <r>
      <rPr>
        <b/>
        <sz val="12"/>
        <color theme="3" tint="-0.499984740745262"/>
        <rFont val="Calibri Light"/>
        <family val="2"/>
        <scheme val="major"/>
      </rPr>
      <t xml:space="preserve">
</t>
    </r>
    <r>
      <rPr>
        <b/>
        <sz val="12"/>
        <color rgb="FF69173B"/>
        <rFont val="Calibri Light"/>
        <family val="2"/>
        <scheme val="major"/>
      </rPr>
      <t>4 - Proposer des aménagements et en assurer le suivi</t>
    </r>
    <r>
      <rPr>
        <b/>
        <sz val="12"/>
        <color theme="3" tint="-0.499984740745262"/>
        <rFont val="Calibri Light"/>
        <family val="2"/>
        <scheme val="major"/>
      </rPr>
      <t xml:space="preserve">
</t>
    </r>
    <r>
      <rPr>
        <sz val="12"/>
        <color theme="3" tint="-0.499984740745262"/>
        <rFont val="Calibri Light"/>
        <family val="2"/>
        <scheme val="major"/>
      </rPr>
      <t>Le référent handicap veillera à identifier et à préciser le rôle de chacun des contributeurs dans la mise en oeuvre des aménagements proposés et leur suivi.
Le référent handicap assurera la coordination globale du bon déroulement des aménagements proposés.</t>
    </r>
  </si>
  <si>
    <r>
      <t xml:space="preserve">FINALISER L'ANALYSE ET TRANSMETTRE LE DOSSIER A L'AGEFIPH EN CAS DE SURCOUTS A FINANCER
</t>
    </r>
    <r>
      <rPr>
        <sz val="12"/>
        <color theme="3" tint="-0.499984740745262"/>
        <rFont val="Calibri Light"/>
        <family val="2"/>
        <scheme val="major"/>
      </rPr>
      <t xml:space="preserve">Les financements de l'Agefiph sont mobilisables en complément des dotations et financements mobilisables "pour tous" et des fonds complémentaires alloués par les OPCO pour les apprentis bénéficiaires de la RQTH.
</t>
    </r>
    <r>
      <rPr>
        <b/>
        <sz val="12"/>
        <color theme="3" tint="-0.499984740745262"/>
        <rFont val="Calibri Light"/>
        <family val="2"/>
        <scheme val="major"/>
      </rPr>
      <t xml:space="preserve">Téléchargez la demande d'intervention sur le site de l'Agefiph
CompléteZ le document de demande d'intervention
Imprimez les onglets "CONTEXTE DE LA DEMANDE" et "EVALUATION DES BESOINS" (Ou l'onglet REALISATIONS en cas de demande de réajustement)
Adressez l'ensemble de ces éléments  à votre délégation régionale Agefiph ainsi qu'une </t>
    </r>
    <r>
      <rPr>
        <b/>
        <u/>
        <sz val="12"/>
        <color theme="3" tint="-0.499984740745262"/>
        <rFont val="Calibri Light"/>
        <family val="2"/>
        <scheme val="major"/>
      </rPr>
      <t>copie du cerfa</t>
    </r>
    <r>
      <rPr>
        <b/>
        <sz val="12"/>
        <color theme="3" tint="-0.499984740745262"/>
        <rFont val="Calibri Light"/>
        <family val="2"/>
        <scheme val="major"/>
      </rPr>
      <t xml:space="preserve"> et une copie de la facture adressée à l'OPCO s'il s'agit d'un contrat d'apprentissage</t>
    </r>
  </si>
  <si>
    <r>
      <t xml:space="preserve">« Reconnaissant que la notion de handicap </t>
    </r>
    <r>
      <rPr>
        <i/>
        <u/>
        <sz val="12"/>
        <color rgb="FF000000"/>
        <rFont val="Calibri Light"/>
        <family val="2"/>
      </rPr>
      <t>évolue et que le handicap résulte de l'interaction entre des personnes présentant des incapacités et les barrières comportementales et environnementales qui font obstacle</t>
    </r>
    <r>
      <rPr>
        <i/>
        <sz val="12"/>
        <color rgb="FF000000"/>
        <rFont val="Calibri Light"/>
        <family val="2"/>
      </rPr>
      <t xml:space="preserve"> à leur pleine et effective participation à la société sur la base de l'égalité avec les autres</t>
    </r>
    <r>
      <rPr>
        <sz val="12"/>
        <color rgb="FF000000"/>
        <rFont val="Calibri Light"/>
        <family val="2"/>
      </rPr>
      <t>»</t>
    </r>
  </si>
  <si>
    <r>
      <t>·</t>
    </r>
    <r>
      <rPr>
        <sz val="12"/>
        <color theme="1"/>
        <rFont val="Times New Roman"/>
        <family val="1"/>
      </rPr>
      <t xml:space="preserve">         </t>
    </r>
    <r>
      <rPr>
        <sz val="12"/>
        <color theme="1"/>
        <rFont val="Calibri"/>
        <family val="2"/>
        <scheme val="minor"/>
      </rPr>
      <t>Proposer un accueil à temps partiel ou discontinu, une durée adaptée de formation et des modalités adaptées de validation de la formation</t>
    </r>
  </si>
  <si>
    <r>
      <t>·</t>
    </r>
    <r>
      <rPr>
        <sz val="12"/>
        <color theme="1"/>
        <rFont val="Times New Roman"/>
        <family val="1"/>
      </rPr>
      <t xml:space="preserve">         </t>
    </r>
    <r>
      <rPr>
        <sz val="12"/>
        <color theme="1"/>
        <rFont val="Calibri"/>
        <family val="2"/>
        <scheme val="minor"/>
      </rPr>
      <t>Mettre en œuvre des adaptations individuelles ou collectives (pour un groupe de personnes ayant des besoins similaires)</t>
    </r>
  </si>
  <si>
    <r>
      <t>·</t>
    </r>
    <r>
      <rPr>
        <sz val="12"/>
        <color theme="1"/>
        <rFont val="Times New Roman"/>
        <family val="1"/>
      </rPr>
      <t xml:space="preserve">         </t>
    </r>
    <r>
      <rPr>
        <sz val="12"/>
        <color theme="1"/>
        <rFont val="Calibri"/>
        <family val="2"/>
        <scheme val="minor"/>
      </rPr>
      <t>Rendre accessibles les supports de cours et le matériel pédagogique</t>
    </r>
  </si>
  <si>
    <r>
      <t>·</t>
    </r>
    <r>
      <rPr>
        <sz val="12"/>
        <color theme="1"/>
        <rFont val="Times New Roman"/>
        <family val="1"/>
      </rPr>
      <t xml:space="preserve">         </t>
    </r>
    <r>
      <rPr>
        <sz val="12"/>
        <color theme="1"/>
        <rFont val="Calibri"/>
        <family val="2"/>
        <scheme val="minor"/>
      </rPr>
      <t>Recourir aux technologies de l’information et de la communication</t>
    </r>
  </si>
  <si>
    <r>
      <t>·</t>
    </r>
    <r>
      <rPr>
        <sz val="12"/>
        <color theme="1"/>
        <rFont val="Times New Roman"/>
        <family val="1"/>
      </rPr>
      <t xml:space="preserve">         </t>
    </r>
    <r>
      <rPr>
        <sz val="12"/>
        <color theme="1"/>
        <rFont val="Calibri"/>
        <family val="2"/>
        <scheme val="minor"/>
      </rPr>
      <t>Se baser sur les informations fournies par la personne handicapée. Les compléter par celles fournies par différents acteurs : le SPE et les organismes de placement spécialisés qui accompagnent la personne dans son parcours d’accès à l’emploi, la CDAPH et les organismes participant à l’élaboration de son projet d’insertion sociale et professionnelle</t>
    </r>
  </si>
  <si>
    <r>
      <t>·</t>
    </r>
    <r>
      <rPr>
        <sz val="12"/>
        <color theme="1"/>
        <rFont val="Times New Roman"/>
        <family val="1"/>
      </rPr>
      <t xml:space="preserve">         </t>
    </r>
    <r>
      <rPr>
        <sz val="12"/>
        <color theme="1"/>
        <rFont val="Calibri"/>
        <family val="2"/>
        <scheme val="minor"/>
      </rPr>
      <t>Aménager les modalités générales d’évaluation des connaissances et des compétences acquises au cours de la formation.</t>
    </r>
  </si>
  <si>
    <t>Nom de l'apprenant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</si>
</sst>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9" x14ac:knownFonts="1">
    <font>
      <sz val="11"/>
      <color theme="1"/>
      <name val="Calibri"/>
      <family val="2"/>
      <scheme val="minor"/>
    </font>
    <font>
      <b/>
      <sz val="11"/>
      <color theme="5" tint="-0.499984740745262"/>
      <name val="Calibri"/>
      <family val="2"/>
      <scheme val="minor"/>
    </font>
    <font>
      <b/>
      <u/>
      <sz val="11"/>
      <color theme="5" tint="-0.499984740745262"/>
      <name val="Calibri"/>
      <family val="2"/>
      <scheme val="minor"/>
    </font>
    <font>
      <sz val="12"/>
      <color theme="1"/>
      <name val="Calibri Light"/>
      <family val="2"/>
      <scheme val="major"/>
    </font>
    <font>
      <i/>
      <sz val="12"/>
      <color theme="1"/>
      <name val="Calibri Light"/>
      <family val="2"/>
      <scheme val="major"/>
    </font>
    <font>
      <b/>
      <sz val="12"/>
      <color theme="3" tint="-0.499984740745262"/>
      <name val="Calibri Light"/>
      <family val="2"/>
      <scheme val="major"/>
    </font>
    <font>
      <sz val="12"/>
      <color theme="3" tint="-0.499984740745262"/>
      <name val="Calibri Light"/>
      <family val="2"/>
      <scheme val="major"/>
    </font>
    <font>
      <sz val="12"/>
      <name val="Calibri Light"/>
      <family val="2"/>
      <scheme val="major"/>
    </font>
    <font>
      <b/>
      <sz val="14"/>
      <color theme="0"/>
      <name val="Calibri Light"/>
      <family val="2"/>
      <scheme val="major"/>
    </font>
    <font>
      <sz val="11"/>
      <color theme="1"/>
      <name val="Calibri Light"/>
      <family val="2"/>
      <scheme val="major"/>
    </font>
    <font>
      <b/>
      <sz val="11"/>
      <color theme="1"/>
      <name val="Calibri"/>
      <family val="2"/>
      <scheme val="minor"/>
    </font>
    <font>
      <b/>
      <sz val="11"/>
      <color theme="1"/>
      <name val="Calibri Light"/>
      <family val="2"/>
      <scheme val="major"/>
    </font>
    <font>
      <b/>
      <sz val="12"/>
      <color theme="1"/>
      <name val="Calibri Light"/>
      <family val="2"/>
      <scheme val="major"/>
    </font>
    <font>
      <b/>
      <sz val="14"/>
      <color theme="1"/>
      <name val="Calibri Light"/>
      <family val="2"/>
      <scheme val="major"/>
    </font>
    <font>
      <b/>
      <sz val="11"/>
      <color rgb="FF69173B"/>
      <name val="Calibri Light"/>
      <family val="2"/>
      <scheme val="major"/>
    </font>
    <font>
      <b/>
      <sz val="12"/>
      <color rgb="FF69173B"/>
      <name val="Calibri Light"/>
      <family val="2"/>
      <scheme val="major"/>
    </font>
    <font>
      <b/>
      <sz val="18"/>
      <color theme="0"/>
      <name val="Calibri Light"/>
      <family val="2"/>
      <scheme val="major"/>
    </font>
    <font>
      <b/>
      <sz val="12"/>
      <color rgb="FFFF0000"/>
      <name val="Calibri Light"/>
      <family val="2"/>
      <scheme val="major"/>
    </font>
    <font>
      <sz val="11"/>
      <color theme="3" tint="-0.499984740745262"/>
      <name val="Calibri Light"/>
      <family val="2"/>
      <scheme val="major"/>
    </font>
    <font>
      <b/>
      <sz val="11"/>
      <color theme="3" tint="-0.499984740745262"/>
      <name val="Calibri Light"/>
      <family val="2"/>
      <scheme val="major"/>
    </font>
    <font>
      <b/>
      <u/>
      <sz val="11"/>
      <color theme="3" tint="-0.499984740745262"/>
      <name val="Calibri Light"/>
      <family val="2"/>
      <scheme val="major"/>
    </font>
    <font>
      <sz val="11"/>
      <name val="Calibri"/>
      <family val="2"/>
      <scheme val="minor"/>
    </font>
    <font>
      <b/>
      <u/>
      <sz val="12"/>
      <color theme="3" tint="-0.499984740745262"/>
      <name val="Calibri Light"/>
      <family val="2"/>
      <scheme val="major"/>
    </font>
    <font>
      <b/>
      <i/>
      <sz val="12"/>
      <color theme="5" tint="-0.249977111117893"/>
      <name val="Calibri Light"/>
      <family val="2"/>
      <scheme val="major"/>
    </font>
    <font>
      <u/>
      <sz val="11"/>
      <color theme="10"/>
      <name val="Calibri"/>
      <family val="2"/>
      <scheme val="minor"/>
    </font>
    <font>
      <sz val="12"/>
      <color rgb="FFFF0000"/>
      <name val="Calibri Light"/>
      <family val="2"/>
      <scheme val="major"/>
    </font>
    <font>
      <i/>
      <sz val="12"/>
      <color theme="3" tint="-0.499984740745262"/>
      <name val="Calibri Light"/>
      <family val="2"/>
      <scheme val="major"/>
    </font>
    <font>
      <b/>
      <sz val="14"/>
      <color theme="1"/>
      <name val="Calibri"/>
      <family val="2"/>
      <scheme val="minor"/>
    </font>
    <font>
      <b/>
      <sz val="11"/>
      <color theme="0"/>
      <name val="Calibri Light"/>
      <family val="2"/>
      <scheme val="major"/>
    </font>
    <font>
      <b/>
      <sz val="14"/>
      <name val="Calibri Light"/>
      <family val="2"/>
      <scheme val="major"/>
    </font>
    <font>
      <i/>
      <sz val="8"/>
      <color theme="1"/>
      <name val="Calibri Light"/>
      <family val="2"/>
      <scheme val="major"/>
    </font>
    <font>
      <b/>
      <sz val="11"/>
      <color rgb="FFC00000"/>
      <name val="Calibri Light"/>
      <family val="2"/>
      <scheme val="major"/>
    </font>
    <font>
      <b/>
      <sz val="12"/>
      <color theme="0"/>
      <name val="Calibri Light"/>
      <family val="2"/>
      <scheme val="major"/>
    </font>
    <font>
      <sz val="11"/>
      <name val="Calibri Light"/>
      <family val="2"/>
      <scheme val="major"/>
    </font>
    <font>
      <i/>
      <sz val="11"/>
      <color theme="1"/>
      <name val="Calibri Light"/>
      <family val="2"/>
      <scheme val="major"/>
    </font>
    <font>
      <i/>
      <sz val="11"/>
      <name val="Calibri Light"/>
      <family val="2"/>
      <scheme val="major"/>
    </font>
    <font>
      <b/>
      <sz val="16"/>
      <color theme="0"/>
      <name val="Calibri Light"/>
      <family val="2"/>
      <scheme val="major"/>
    </font>
    <font>
      <sz val="11"/>
      <color theme="0"/>
      <name val="Calibri Light"/>
      <family val="2"/>
      <scheme val="major"/>
    </font>
    <font>
      <b/>
      <sz val="11"/>
      <color theme="0"/>
      <name val="Calibri"/>
      <family val="2"/>
      <scheme val="minor"/>
    </font>
    <font>
      <b/>
      <sz val="20"/>
      <color rgb="FF000000"/>
      <name val="Calibri"/>
      <family val="2"/>
      <scheme val="minor"/>
    </font>
    <font>
      <b/>
      <sz val="16"/>
      <color theme="1"/>
      <name val="Calibri"/>
      <family val="2"/>
      <scheme val="minor"/>
    </font>
    <font>
      <sz val="11"/>
      <color rgb="FFFF0000"/>
      <name val="Calibri"/>
      <family val="2"/>
      <scheme val="minor"/>
    </font>
    <font>
      <b/>
      <sz val="11"/>
      <color rgb="FFFF0000"/>
      <name val="Calibri Light"/>
      <family val="2"/>
      <scheme val="major"/>
    </font>
    <font>
      <b/>
      <sz val="12"/>
      <color rgb="FFC00000"/>
      <name val="Calibri Light"/>
      <family val="2"/>
      <scheme val="major"/>
    </font>
    <font>
      <sz val="9"/>
      <color indexed="81"/>
      <name val="Tahoma"/>
      <family val="2"/>
    </font>
    <font>
      <b/>
      <sz val="9"/>
      <color indexed="81"/>
      <name val="Tahoma"/>
      <family val="2"/>
    </font>
    <font>
      <sz val="12"/>
      <color theme="3" tint="-0.499984740745262"/>
      <name val="Calibri"/>
      <family val="2"/>
      <scheme val="minor"/>
    </font>
    <font>
      <b/>
      <sz val="12"/>
      <color theme="3" tint="-0.499984740745262"/>
      <name val="Calibri"/>
      <family val="2"/>
      <scheme val="minor"/>
    </font>
    <font>
      <sz val="12"/>
      <color rgb="FF69173B"/>
      <name val="Calibri"/>
      <family val="2"/>
      <scheme val="minor"/>
    </font>
    <font>
      <b/>
      <sz val="18"/>
      <color theme="5" tint="-0.249977111117893"/>
      <name val="Calibri"/>
      <family val="2"/>
      <scheme val="minor"/>
    </font>
    <font>
      <b/>
      <sz val="18"/>
      <color rgb="FF69173B"/>
      <name val="Calibri"/>
      <family val="2"/>
      <scheme val="minor"/>
    </font>
    <font>
      <sz val="20"/>
      <color rgb="FF8D1F4E"/>
      <name val="Calibri"/>
      <family val="2"/>
      <scheme val="minor"/>
    </font>
    <font>
      <sz val="22"/>
      <color rgb="FF8D1F4E"/>
      <name val="Calibri"/>
      <family val="2"/>
      <scheme val="minor"/>
    </font>
    <font>
      <i/>
      <sz val="11"/>
      <color theme="2" tint="-0.89999084444715716"/>
      <name val="Calibri"/>
      <family val="2"/>
      <scheme val="minor"/>
    </font>
    <font>
      <i/>
      <sz val="11"/>
      <color theme="1"/>
      <name val="Calibri"/>
      <family val="2"/>
      <scheme val="minor"/>
    </font>
    <font>
      <b/>
      <sz val="11"/>
      <name val="Calibri Light"/>
      <family val="2"/>
      <scheme val="major"/>
    </font>
    <font>
      <i/>
      <sz val="9"/>
      <color theme="1"/>
      <name val="Calibri Light"/>
      <family val="2"/>
      <scheme val="major"/>
    </font>
    <font>
      <sz val="12"/>
      <color theme="1"/>
      <name val="Calibri"/>
      <family val="2"/>
      <scheme val="minor"/>
    </font>
    <font>
      <b/>
      <sz val="12"/>
      <color theme="1"/>
      <name val="Calibri"/>
      <family val="2"/>
      <scheme val="minor"/>
    </font>
    <font>
      <sz val="12"/>
      <color rgb="FF000000"/>
      <name val="Calibri Light"/>
      <family val="2"/>
    </font>
    <font>
      <b/>
      <sz val="14"/>
      <color rgb="FF952456"/>
      <name val="Calibri"/>
      <family val="2"/>
      <scheme val="minor"/>
    </font>
    <font>
      <sz val="12"/>
      <color theme="1"/>
      <name val="Calibri Light"/>
      <family val="2"/>
    </font>
    <font>
      <sz val="12"/>
      <color rgb="FF000000"/>
      <name val="Wingdings"/>
      <charset val="2"/>
    </font>
    <font>
      <sz val="12"/>
      <color rgb="FF000000"/>
      <name val="Times New Roman"/>
      <family val="1"/>
    </font>
    <font>
      <b/>
      <sz val="12"/>
      <color rgb="FF000000"/>
      <name val="Calibri Light"/>
      <family val="2"/>
    </font>
    <font>
      <u/>
      <sz val="12"/>
      <color rgb="FF000000"/>
      <name val="Calibri Light"/>
      <family val="2"/>
    </font>
    <font>
      <i/>
      <sz val="12"/>
      <color theme="1"/>
      <name val="Calibri Light"/>
      <family val="2"/>
    </font>
    <font>
      <i/>
      <u/>
      <sz val="12"/>
      <color theme="1"/>
      <name val="Calibri Light"/>
      <family val="2"/>
    </font>
    <font>
      <sz val="12"/>
      <color theme="1"/>
      <name val="Wingdings"/>
      <charset val="2"/>
    </font>
    <font>
      <sz val="12"/>
      <color theme="1"/>
      <name val="Times New Roman"/>
      <family val="1"/>
    </font>
    <font>
      <vertAlign val="superscript"/>
      <sz val="12"/>
      <color theme="1"/>
      <name val="Calibri Light"/>
      <family val="2"/>
    </font>
    <font>
      <i/>
      <sz val="12"/>
      <color rgb="FF000000"/>
      <name val="Calibri Light"/>
      <family val="2"/>
    </font>
    <font>
      <i/>
      <u/>
      <sz val="12"/>
      <color rgb="FF000000"/>
      <name val="Calibri Light"/>
      <family val="2"/>
    </font>
    <font>
      <b/>
      <sz val="12"/>
      <color rgb="FF000000"/>
      <name val="Calibri"/>
      <family val="2"/>
      <scheme val="minor"/>
    </font>
    <font>
      <sz val="12"/>
      <color theme="1"/>
      <name val="Symbol"/>
      <family val="1"/>
      <charset val="2"/>
    </font>
    <font>
      <sz val="11"/>
      <color theme="2" tint="-0.89999084444715716"/>
      <name val="Calibri"/>
      <family val="2"/>
      <scheme val="minor"/>
    </font>
    <font>
      <sz val="16"/>
      <name val="Calibri Light"/>
      <family val="2"/>
      <scheme val="major"/>
    </font>
    <font>
      <b/>
      <sz val="20"/>
      <name val="Calibri Light"/>
      <family val="2"/>
      <scheme val="major"/>
    </font>
    <font>
      <b/>
      <sz val="20"/>
      <color theme="1"/>
      <name val="Calibri"/>
      <family val="2"/>
      <scheme val="minor"/>
    </font>
  </fonts>
  <fills count="25">
    <fill>
      <patternFill patternType="none"/>
    </fill>
    <fill>
      <patternFill patternType="gray125"/>
    </fill>
    <fill>
      <patternFill patternType="solid">
        <fgColor theme="3" tint="-0.499984740745262"/>
        <bgColor indexed="64"/>
      </patternFill>
    </fill>
    <fill>
      <patternFill patternType="solid">
        <fgColor theme="0"/>
        <bgColor indexed="64"/>
      </patternFill>
    </fill>
    <fill>
      <patternFill patternType="solid">
        <fgColor rgb="FF69173B"/>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FCCCC"/>
        <bgColor indexed="64"/>
      </patternFill>
    </fill>
    <fill>
      <patternFill patternType="solid">
        <fgColor rgb="FFFFCC00"/>
        <bgColor indexed="64"/>
      </patternFill>
    </fill>
    <fill>
      <patternFill patternType="solid">
        <fgColor theme="4" tint="0.39997558519241921"/>
        <bgColor indexed="64"/>
      </patternFill>
    </fill>
    <fill>
      <patternFill patternType="solid">
        <fgColor theme="0" tint="-0.499984740745262"/>
        <bgColor indexed="64"/>
      </patternFill>
    </fill>
    <fill>
      <patternFill patternType="solid">
        <fgColor rgb="FFCC99FF"/>
        <bgColor indexed="64"/>
      </patternFill>
    </fill>
    <fill>
      <patternFill patternType="solid">
        <fgColor rgb="FFFFFAEB"/>
        <bgColor indexed="64"/>
      </patternFill>
    </fill>
    <fill>
      <patternFill patternType="solid">
        <fgColor rgb="FF952454"/>
        <bgColor indexed="64"/>
      </patternFill>
    </fill>
    <fill>
      <patternFill patternType="lightUp"/>
    </fill>
    <fill>
      <patternFill patternType="lightUp">
        <bgColor theme="2"/>
      </patternFill>
    </fill>
    <fill>
      <patternFill patternType="solid">
        <fgColor rgb="FFFF9801"/>
        <bgColor indexed="64"/>
      </patternFill>
    </fill>
    <fill>
      <patternFill patternType="solid">
        <fgColor rgb="FFF97D31"/>
        <bgColor indexed="64"/>
      </patternFill>
    </fill>
    <fill>
      <patternFill patternType="solid">
        <fgColor rgb="FFFFCC99"/>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AE6"/>
        <bgColor indexed="64"/>
      </patternFill>
    </fill>
    <fill>
      <patternFill patternType="lightUp">
        <bgColor rgb="FFFFFAE6"/>
      </patternFill>
    </fill>
  </fills>
  <borders count="73">
    <border>
      <left/>
      <right/>
      <top/>
      <bottom/>
      <diagonal/>
    </border>
    <border>
      <left style="thin">
        <color indexed="64"/>
      </left>
      <right style="thin">
        <color indexed="64"/>
      </right>
      <top style="thin">
        <color indexed="64"/>
      </top>
      <bottom style="thin">
        <color indexed="64"/>
      </bottom>
      <diagonal/>
    </border>
    <border>
      <left style="medium">
        <color theme="3" tint="-0.499984740745262"/>
      </left>
      <right/>
      <top style="medium">
        <color theme="3" tint="-0.499984740745262"/>
      </top>
      <bottom/>
      <diagonal/>
    </border>
    <border>
      <left/>
      <right/>
      <top style="medium">
        <color theme="3" tint="-0.499984740745262"/>
      </top>
      <bottom/>
      <diagonal/>
    </border>
    <border>
      <left style="medium">
        <color theme="3" tint="-0.499984740745262"/>
      </left>
      <right/>
      <top/>
      <bottom style="medium">
        <color theme="3" tint="-0.499984740745262"/>
      </bottom>
      <diagonal/>
    </border>
    <border>
      <left/>
      <right/>
      <top/>
      <bottom style="medium">
        <color theme="3" tint="-0.499984740745262"/>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ck">
        <color theme="9" tint="-0.499984740745262"/>
      </left>
      <right/>
      <top/>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diagonal/>
    </border>
    <border>
      <left/>
      <right style="medium">
        <color indexed="64"/>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thin">
        <color indexed="64"/>
      </left>
      <right style="medium">
        <color auto="1"/>
      </right>
      <top style="thin">
        <color indexed="64"/>
      </top>
      <bottom style="thin">
        <color indexed="64"/>
      </bottom>
      <diagonal/>
    </border>
    <border>
      <left style="medium">
        <color auto="1"/>
      </left>
      <right/>
      <top style="thin">
        <color indexed="64"/>
      </top>
      <bottom/>
      <diagonal/>
    </border>
    <border>
      <left style="medium">
        <color auto="1"/>
      </left>
      <right/>
      <top/>
      <bottom style="thin">
        <color indexed="64"/>
      </bottom>
      <diagonal/>
    </border>
    <border>
      <left style="medium">
        <color auto="1"/>
      </left>
      <right style="thin">
        <color indexed="64"/>
      </right>
      <top/>
      <bottom style="medium">
        <color auto="1"/>
      </bottom>
      <diagonal/>
    </border>
    <border>
      <left style="thin">
        <color indexed="64"/>
      </left>
      <right style="thin">
        <color indexed="64"/>
      </right>
      <top style="hair">
        <color indexed="64"/>
      </top>
      <bottom style="medium">
        <color auto="1"/>
      </bottom>
      <diagonal/>
    </border>
    <border>
      <left style="thin">
        <color indexed="64"/>
      </left>
      <right style="medium">
        <color auto="1"/>
      </right>
      <top style="hair">
        <color indexed="64"/>
      </top>
      <bottom style="medium">
        <color auto="1"/>
      </bottom>
      <diagonal/>
    </border>
    <border>
      <left style="thin">
        <color indexed="64"/>
      </left>
      <right style="medium">
        <color indexed="64"/>
      </right>
      <top style="thin">
        <color indexed="64"/>
      </top>
      <bottom style="medium">
        <color indexed="64"/>
      </bottom>
      <diagonal/>
    </border>
    <border>
      <left style="thin">
        <color indexed="64"/>
      </left>
      <right style="medium">
        <color auto="1"/>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rgb="FFFF9801"/>
      </left>
      <right style="medium">
        <color rgb="FFFF9801"/>
      </right>
      <top style="medium">
        <color rgb="FFFF9801"/>
      </top>
      <bottom/>
      <diagonal/>
    </border>
    <border>
      <left style="medium">
        <color rgb="FFFF9801"/>
      </left>
      <right style="medium">
        <color rgb="FFFF9801"/>
      </right>
      <top/>
      <bottom/>
      <diagonal/>
    </border>
    <border>
      <left style="medium">
        <color rgb="FFFF9801"/>
      </left>
      <right style="medium">
        <color rgb="FFFF9801"/>
      </right>
      <top/>
      <bottom style="medium">
        <color rgb="FFFF9801"/>
      </bottom>
      <diagonal/>
    </border>
    <border>
      <left style="medium">
        <color rgb="FF8D1F4E"/>
      </left>
      <right style="medium">
        <color rgb="FF8D1F4E"/>
      </right>
      <top style="medium">
        <color rgb="FF8D1F4E"/>
      </top>
      <bottom/>
      <diagonal/>
    </border>
    <border>
      <left style="medium">
        <color rgb="FF8D1F4E"/>
      </left>
      <right style="medium">
        <color rgb="FF8D1F4E"/>
      </right>
      <top/>
      <bottom/>
      <diagonal/>
    </border>
    <border>
      <left style="medium">
        <color rgb="FF8D1F4E"/>
      </left>
      <right style="medium">
        <color rgb="FF8D1F4E"/>
      </right>
      <top/>
      <bottom style="medium">
        <color rgb="FF8D1F4E"/>
      </bottom>
      <diagonal/>
    </border>
  </borders>
  <cellStyleXfs count="2">
    <xf numFmtId="0" fontId="0" fillId="0" borderId="0"/>
    <xf numFmtId="0" fontId="24" fillId="0" borderId="0" applyNumberFormat="0" applyFill="0" applyBorder="0" applyAlignment="0" applyProtection="0"/>
  </cellStyleXfs>
  <cellXfs count="458">
    <xf numFmtId="0" fontId="0" fillId="0" borderId="0" xfId="0"/>
    <xf numFmtId="0" fontId="1" fillId="0" borderId="0" xfId="0" applyFont="1"/>
    <xf numFmtId="0" fontId="2" fillId="0" borderId="0" xfId="0" applyFont="1"/>
    <xf numFmtId="0" fontId="3" fillId="0" borderId="0" xfId="0" applyFont="1"/>
    <xf numFmtId="0" fontId="9" fillId="0" borderId="0" xfId="0" applyFont="1" applyAlignment="1">
      <alignment wrapText="1"/>
    </xf>
    <xf numFmtId="0" fontId="11" fillId="0" borderId="0" xfId="0" applyFont="1" applyAlignment="1">
      <alignment wrapText="1"/>
    </xf>
    <xf numFmtId="0" fontId="9" fillId="0" borderId="0" xfId="0" applyFont="1" applyBorder="1" applyAlignment="1">
      <alignment wrapText="1"/>
    </xf>
    <xf numFmtId="0" fontId="3" fillId="0" borderId="0" xfId="0" applyFont="1" applyAlignment="1">
      <alignment horizontal="left" vertical="center" wrapText="1"/>
    </xf>
    <xf numFmtId="0" fontId="3" fillId="0" borderId="0" xfId="0" applyFont="1" applyAlignment="1"/>
    <xf numFmtId="0" fontId="3" fillId="0" borderId="0" xfId="0" applyFont="1" applyAlignment="1">
      <alignment vertical="top"/>
    </xf>
    <xf numFmtId="0" fontId="11" fillId="0" borderId="0" xfId="0" applyFont="1" applyAlignment="1">
      <alignment vertical="center" wrapText="1"/>
    </xf>
    <xf numFmtId="0" fontId="9" fillId="0" borderId="0" xfId="0" applyFont="1"/>
    <xf numFmtId="0" fontId="16" fillId="3" borderId="0" xfId="0" applyFont="1" applyFill="1" applyAlignment="1">
      <alignment horizontal="center" vertical="center"/>
    </xf>
    <xf numFmtId="0" fontId="9" fillId="3" borderId="0" xfId="0" applyFont="1" applyFill="1"/>
    <xf numFmtId="0" fontId="0" fillId="0" borderId="0" xfId="0" applyAlignment="1">
      <alignment wrapText="1"/>
    </xf>
    <xf numFmtId="0" fontId="16" fillId="4" borderId="0" xfId="0" applyFont="1" applyFill="1" applyAlignment="1">
      <alignment horizontal="center" vertical="center"/>
    </xf>
    <xf numFmtId="0" fontId="3" fillId="0" borderId="0" xfId="0" applyFont="1" applyBorder="1"/>
    <xf numFmtId="0" fontId="9" fillId="0" borderId="0" xfId="0" applyFont="1" applyBorder="1" applyAlignment="1">
      <alignment vertical="top" wrapText="1"/>
    </xf>
    <xf numFmtId="0" fontId="28" fillId="0" borderId="13" xfId="0" applyFont="1" applyFill="1" applyBorder="1" applyAlignment="1">
      <alignment horizontal="left"/>
    </xf>
    <xf numFmtId="0" fontId="9" fillId="0" borderId="13" xfId="0" applyFont="1" applyFill="1" applyBorder="1" applyAlignment="1">
      <alignment horizontal="left"/>
    </xf>
    <xf numFmtId="0" fontId="28" fillId="12" borderId="8" xfId="0" applyFont="1" applyFill="1" applyBorder="1" applyAlignment="1">
      <alignment horizontal="left" vertical="center"/>
    </xf>
    <xf numFmtId="0" fontId="28" fillId="12" borderId="10" xfId="0" applyFont="1" applyFill="1" applyBorder="1" applyAlignment="1">
      <alignment horizontal="left" vertical="center"/>
    </xf>
    <xf numFmtId="0" fontId="9" fillId="0" borderId="8" xfId="0" applyFont="1" applyBorder="1" applyAlignment="1">
      <alignment horizontal="left" vertical="center"/>
    </xf>
    <xf numFmtId="0" fontId="9" fillId="0" borderId="10" xfId="0" applyFont="1" applyBorder="1" applyAlignment="1">
      <alignment horizontal="left" vertical="center"/>
    </xf>
    <xf numFmtId="0" fontId="28" fillId="4" borderId="8" xfId="0" applyFont="1" applyFill="1" applyBorder="1" applyAlignment="1">
      <alignment horizontal="left" vertical="center"/>
    </xf>
    <xf numFmtId="0" fontId="28" fillId="4" borderId="10" xfId="0" applyFont="1" applyFill="1" applyBorder="1" applyAlignment="1">
      <alignment horizontal="left" vertical="center"/>
    </xf>
    <xf numFmtId="0" fontId="3" fillId="0" borderId="0" xfId="0" applyFont="1" applyAlignment="1">
      <alignment horizontal="center"/>
    </xf>
    <xf numFmtId="0" fontId="9" fillId="0" borderId="0" xfId="0" applyFont="1" applyAlignment="1">
      <alignment horizontal="left" vertical="center"/>
    </xf>
    <xf numFmtId="0" fontId="9" fillId="0" borderId="0" xfId="0" applyFont="1" applyFill="1" applyBorder="1" applyAlignment="1">
      <alignment horizontal="left" vertical="center" wrapText="1"/>
    </xf>
    <xf numFmtId="0" fontId="9" fillId="0" borderId="0" xfId="0" applyFont="1" applyBorder="1" applyAlignment="1">
      <alignment horizontal="left" vertical="center"/>
    </xf>
    <xf numFmtId="0" fontId="9" fillId="0" borderId="0" xfId="0" applyFont="1" applyBorder="1" applyAlignment="1">
      <alignment horizontal="left" vertical="center" wrapText="1"/>
    </xf>
    <xf numFmtId="0" fontId="9" fillId="0" borderId="1" xfId="0" applyFont="1" applyFill="1" applyBorder="1" applyAlignment="1">
      <alignment horizontal="left" vertical="center" wrapText="1"/>
    </xf>
    <xf numFmtId="0" fontId="9" fillId="0" borderId="1" xfId="0" applyFont="1" applyBorder="1" applyAlignment="1">
      <alignment horizontal="left" vertical="center" wrapText="1"/>
    </xf>
    <xf numFmtId="0" fontId="9" fillId="0" borderId="19" xfId="0" applyFont="1" applyBorder="1" applyAlignment="1">
      <alignment horizontal="left" vertical="center" wrapText="1"/>
    </xf>
    <xf numFmtId="0" fontId="9" fillId="0" borderId="16" xfId="0" applyFont="1" applyBorder="1" applyAlignment="1">
      <alignment horizontal="left" vertical="center" wrapText="1"/>
    </xf>
    <xf numFmtId="0" fontId="11" fillId="0" borderId="0" xfId="0" applyFont="1" applyBorder="1" applyAlignment="1">
      <alignment horizontal="left" vertical="center" wrapText="1"/>
    </xf>
    <xf numFmtId="0" fontId="9" fillId="0" borderId="40" xfId="0" applyFont="1" applyBorder="1" applyAlignment="1">
      <alignment horizontal="left" vertical="center" wrapText="1"/>
    </xf>
    <xf numFmtId="0" fontId="9" fillId="0" borderId="30" xfId="0" applyFont="1" applyBorder="1" applyAlignment="1">
      <alignment horizontal="left" vertical="center"/>
    </xf>
    <xf numFmtId="0" fontId="9" fillId="0" borderId="30" xfId="1" applyFont="1" applyBorder="1" applyAlignment="1">
      <alignment horizontal="left" vertical="center" wrapText="1"/>
    </xf>
    <xf numFmtId="0" fontId="9" fillId="0" borderId="34" xfId="1" applyFont="1" applyBorder="1" applyAlignment="1">
      <alignment horizontal="left" vertical="center" wrapText="1"/>
    </xf>
    <xf numFmtId="0" fontId="9" fillId="0" borderId="35" xfId="0" applyFont="1" applyBorder="1" applyAlignment="1">
      <alignment horizontal="left" vertical="center" wrapText="1"/>
    </xf>
    <xf numFmtId="0" fontId="8" fillId="0" borderId="0" xfId="0" applyFont="1" applyFill="1" applyBorder="1" applyAlignment="1">
      <alignment horizontal="left" vertical="center"/>
    </xf>
    <xf numFmtId="0" fontId="34" fillId="0" borderId="0" xfId="0" applyFont="1" applyFill="1" applyBorder="1" applyAlignment="1">
      <alignment horizontal="left" vertical="center" wrapText="1"/>
    </xf>
    <xf numFmtId="0" fontId="11" fillId="0" borderId="53" xfId="0" applyFont="1" applyBorder="1" applyAlignment="1">
      <alignment vertical="center" wrapText="1"/>
    </xf>
    <xf numFmtId="0" fontId="11" fillId="0" borderId="54" xfId="0" applyFont="1" applyBorder="1" applyAlignment="1">
      <alignment vertical="center" wrapText="1"/>
    </xf>
    <xf numFmtId="0" fontId="11" fillId="0" borderId="42" xfId="0" applyFont="1" applyBorder="1" applyAlignment="1">
      <alignment vertical="center" wrapText="1"/>
    </xf>
    <xf numFmtId="0" fontId="11" fillId="0" borderId="54" xfId="0" applyFont="1" applyBorder="1" applyAlignment="1">
      <alignment horizontal="center" vertical="center" wrapText="1"/>
    </xf>
    <xf numFmtId="0" fontId="11" fillId="0" borderId="56" xfId="0" applyFont="1" applyBorder="1" applyAlignment="1">
      <alignment horizontal="center" vertical="center" wrapText="1"/>
    </xf>
    <xf numFmtId="0" fontId="8" fillId="15" borderId="57" xfId="0" applyFont="1" applyFill="1" applyBorder="1" applyAlignment="1">
      <alignment horizontal="left"/>
    </xf>
    <xf numFmtId="0" fontId="8" fillId="15" borderId="58" xfId="0" applyFont="1" applyFill="1" applyBorder="1" applyAlignment="1">
      <alignment horizontal="left"/>
    </xf>
    <xf numFmtId="0" fontId="8" fillId="15" borderId="57" xfId="0" applyFont="1" applyFill="1" applyBorder="1" applyAlignment="1">
      <alignment horizontal="left" wrapText="1"/>
    </xf>
    <xf numFmtId="0" fontId="8" fillId="15" borderId="59" xfId="0" applyFont="1" applyFill="1" applyBorder="1" applyAlignment="1">
      <alignment horizontal="left" wrapText="1"/>
    </xf>
    <xf numFmtId="0" fontId="0" fillId="0" borderId="0" xfId="0" applyBorder="1" applyAlignment="1">
      <alignment wrapText="1"/>
    </xf>
    <xf numFmtId="0" fontId="0" fillId="0" borderId="0" xfId="0" applyBorder="1"/>
    <xf numFmtId="0" fontId="29" fillId="15" borderId="57" xfId="0" applyFont="1" applyFill="1" applyBorder="1" applyAlignment="1">
      <alignment horizontal="left" wrapText="1"/>
    </xf>
    <xf numFmtId="0" fontId="13" fillId="15" borderId="57" xfId="0" applyFont="1" applyFill="1" applyBorder="1" applyAlignment="1">
      <alignment horizontal="left" wrapText="1"/>
    </xf>
    <xf numFmtId="0" fontId="8" fillId="3" borderId="0" xfId="0" applyFont="1" applyFill="1" applyBorder="1" applyAlignment="1">
      <alignment horizontal="center" vertical="center"/>
    </xf>
    <xf numFmtId="0" fontId="37" fillId="3" borderId="0" xfId="0" applyFont="1" applyFill="1" applyAlignment="1">
      <alignment wrapText="1"/>
    </xf>
    <xf numFmtId="0" fontId="9" fillId="0" borderId="12" xfId="0" applyFont="1" applyBorder="1" applyAlignment="1">
      <alignment horizontal="left" vertical="center" wrapText="1"/>
    </xf>
    <xf numFmtId="0" fontId="9" fillId="0" borderId="1" xfId="0" applyFont="1" applyBorder="1" applyAlignment="1">
      <alignment horizontal="left" vertical="top" wrapText="1"/>
    </xf>
    <xf numFmtId="0" fontId="9" fillId="0" borderId="35" xfId="0" applyFont="1" applyBorder="1" applyAlignment="1">
      <alignment horizontal="left" vertical="top" wrapText="1"/>
    </xf>
    <xf numFmtId="0" fontId="9" fillId="0" borderId="6" xfId="1" applyFont="1" applyBorder="1" applyAlignment="1">
      <alignment horizontal="left" vertical="center" wrapText="1"/>
    </xf>
    <xf numFmtId="0" fontId="33" fillId="0" borderId="30" xfId="0" applyFont="1" applyBorder="1" applyAlignment="1">
      <alignment horizontal="left" vertical="center" wrapText="1"/>
    </xf>
    <xf numFmtId="0" fontId="33" fillId="0" borderId="34" xfId="0" applyFont="1" applyBorder="1" applyAlignment="1">
      <alignment horizontal="left" vertical="center" wrapText="1"/>
    </xf>
    <xf numFmtId="0" fontId="3" fillId="0" borderId="0" xfId="0" applyFont="1" applyAlignment="1">
      <alignment horizontal="left" wrapText="1"/>
    </xf>
    <xf numFmtId="0" fontId="4" fillId="0" borderId="0" xfId="0" applyFont="1" applyAlignment="1">
      <alignment horizontal="left" wrapText="1"/>
    </xf>
    <xf numFmtId="0" fontId="8" fillId="0" borderId="0" xfId="0" applyFont="1" applyFill="1" applyBorder="1" applyAlignment="1">
      <alignment horizontal="center" vertical="center"/>
    </xf>
    <xf numFmtId="0" fontId="3" fillId="0" borderId="0" xfId="0" applyFont="1" applyFill="1"/>
    <xf numFmtId="0" fontId="33" fillId="0" borderId="35" xfId="0" applyFont="1" applyBorder="1" applyAlignment="1">
      <alignment horizontal="left" vertical="center" wrapText="1"/>
    </xf>
    <xf numFmtId="0" fontId="11" fillId="0" borderId="64" xfId="0" applyFont="1" applyBorder="1" applyAlignment="1">
      <alignment vertical="center" wrapText="1"/>
    </xf>
    <xf numFmtId="0" fontId="9" fillId="0" borderId="0" xfId="1" applyFont="1" applyBorder="1" applyAlignment="1">
      <alignment horizontal="left" vertical="center" wrapText="1"/>
    </xf>
    <xf numFmtId="0" fontId="9" fillId="16" borderId="1" xfId="0" applyFont="1" applyFill="1" applyBorder="1" applyAlignment="1">
      <alignment vertical="top" wrapText="1"/>
    </xf>
    <xf numFmtId="0" fontId="9" fillId="16" borderId="35" xfId="0" applyFont="1" applyFill="1" applyBorder="1" applyAlignment="1">
      <alignment vertical="top" wrapText="1"/>
    </xf>
    <xf numFmtId="0" fontId="11" fillId="0" borderId="30" xfId="0" applyFont="1" applyFill="1" applyBorder="1" applyAlignment="1">
      <alignment vertical="center" wrapText="1"/>
    </xf>
    <xf numFmtId="0" fontId="11" fillId="0" borderId="1" xfId="0" applyFont="1" applyFill="1" applyBorder="1" applyAlignment="1">
      <alignment vertical="center" wrapText="1"/>
    </xf>
    <xf numFmtId="0" fontId="11" fillId="0" borderId="45" xfId="0" applyFont="1" applyFill="1" applyBorder="1" applyAlignment="1">
      <alignment horizontal="center" vertical="center" wrapText="1"/>
    </xf>
    <xf numFmtId="0" fontId="7" fillId="0" borderId="30" xfId="0" applyFont="1" applyFill="1" applyBorder="1" applyAlignment="1">
      <alignment horizontal="left" vertical="center"/>
    </xf>
    <xf numFmtId="0" fontId="7" fillId="0" borderId="34" xfId="0" applyFont="1" applyFill="1" applyBorder="1" applyAlignment="1">
      <alignment horizontal="left" vertical="center"/>
    </xf>
    <xf numFmtId="0" fontId="9" fillId="0" borderId="35" xfId="0" applyFont="1" applyFill="1" applyBorder="1" applyAlignment="1">
      <alignment horizontal="left" vertical="center" wrapText="1"/>
    </xf>
    <xf numFmtId="0" fontId="9" fillId="0" borderId="66" xfId="0" applyFont="1" applyBorder="1" applyAlignment="1">
      <alignment horizontal="left" vertical="center" wrapText="1"/>
    </xf>
    <xf numFmtId="0" fontId="9" fillId="0" borderId="30" xfId="0" applyFont="1" applyFill="1" applyBorder="1" applyAlignment="1">
      <alignment horizontal="left" vertical="center" wrapText="1"/>
    </xf>
    <xf numFmtId="0" fontId="9" fillId="16" borderId="1" xfId="0" applyFont="1" applyFill="1" applyBorder="1" applyAlignment="1">
      <alignment horizontal="left" vertical="center" wrapText="1"/>
    </xf>
    <xf numFmtId="0" fontId="33" fillId="0" borderId="1" xfId="0" applyFont="1" applyBorder="1" applyAlignment="1">
      <alignment horizontal="left" vertical="center" wrapText="1"/>
    </xf>
    <xf numFmtId="0" fontId="9" fillId="0" borderId="0" xfId="0" applyFont="1" applyAlignment="1">
      <alignment horizontal="left" wrapText="1"/>
    </xf>
    <xf numFmtId="0" fontId="9" fillId="0" borderId="0" xfId="0" applyFont="1" applyBorder="1" applyAlignment="1">
      <alignment horizontal="left" wrapText="1"/>
    </xf>
    <xf numFmtId="0" fontId="9" fillId="0" borderId="0" xfId="0" applyFont="1" applyBorder="1" applyAlignment="1">
      <alignment horizontal="left" vertical="top" wrapText="1"/>
    </xf>
    <xf numFmtId="0" fontId="9" fillId="16" borderId="31" xfId="0" applyFont="1" applyFill="1" applyBorder="1" applyAlignment="1">
      <alignment vertical="top" wrapText="1"/>
    </xf>
    <xf numFmtId="0" fontId="37" fillId="0" borderId="0" xfId="0" applyFont="1" applyBorder="1" applyAlignment="1">
      <alignment horizontal="left" vertical="center" wrapText="1"/>
    </xf>
    <xf numFmtId="0" fontId="37" fillId="0" borderId="0" xfId="0" applyFont="1" applyBorder="1" applyAlignment="1">
      <alignment horizontal="left" wrapText="1"/>
    </xf>
    <xf numFmtId="0" fontId="37" fillId="0" borderId="0" xfId="0" applyFont="1" applyAlignment="1">
      <alignment horizontal="left" wrapText="1"/>
    </xf>
    <xf numFmtId="0" fontId="37" fillId="0" borderId="0" xfId="0" applyFont="1" applyBorder="1" applyAlignment="1">
      <alignment horizontal="left" vertical="top" wrapText="1"/>
    </xf>
    <xf numFmtId="0" fontId="37" fillId="0" borderId="0" xfId="0" applyFont="1" applyBorder="1" applyAlignment="1">
      <alignment horizontal="left" vertical="center"/>
    </xf>
    <xf numFmtId="0" fontId="28" fillId="4" borderId="1" xfId="0" applyFont="1" applyFill="1" applyBorder="1" applyAlignment="1">
      <alignment horizontal="left" vertical="center" wrapText="1"/>
    </xf>
    <xf numFmtId="0" fontId="47" fillId="0" borderId="0" xfId="0" applyFont="1"/>
    <xf numFmtId="0" fontId="48" fillId="0" borderId="0" xfId="0" applyFont="1"/>
    <xf numFmtId="0" fontId="51" fillId="0" borderId="0" xfId="0" applyFont="1" applyAlignment="1">
      <alignment horizontal="left"/>
    </xf>
    <xf numFmtId="0" fontId="53" fillId="0" borderId="0" xfId="0" applyFont="1"/>
    <xf numFmtId="0" fontId="34" fillId="0" borderId="0" xfId="0" applyFont="1" applyBorder="1" applyAlignment="1">
      <alignment horizontal="left" vertical="center" wrapText="1"/>
    </xf>
    <xf numFmtId="0" fontId="9" fillId="0" borderId="0" xfId="0" applyFont="1" applyAlignment="1">
      <alignment horizontal="left" vertical="center" wrapText="1"/>
    </xf>
    <xf numFmtId="0" fontId="8" fillId="0" borderId="0" xfId="0" applyFont="1" applyFill="1" applyAlignment="1" applyProtection="1">
      <alignment horizontal="left" vertical="center"/>
    </xf>
    <xf numFmtId="0" fontId="36" fillId="4" borderId="43" xfId="0" applyFont="1" applyFill="1" applyBorder="1" applyAlignment="1" applyProtection="1">
      <alignment horizontal="left" vertical="center"/>
    </xf>
    <xf numFmtId="0" fontId="13" fillId="0" borderId="6"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xf>
    <xf numFmtId="0" fontId="9" fillId="0" borderId="0" xfId="0" applyFont="1" applyFill="1" applyBorder="1" applyAlignment="1" applyProtection="1">
      <alignment horizontal="left" vertical="center" wrapText="1"/>
    </xf>
    <xf numFmtId="0" fontId="36" fillId="4" borderId="0" xfId="0" applyFont="1" applyFill="1" applyBorder="1" applyAlignment="1" applyProtection="1">
      <alignment horizontal="left" vertical="center"/>
    </xf>
    <xf numFmtId="0" fontId="8" fillId="0" borderId="0" xfId="0" applyFont="1" applyFill="1" applyBorder="1" applyAlignment="1" applyProtection="1">
      <alignment horizontal="left" vertical="center" wrapText="1"/>
    </xf>
    <xf numFmtId="0" fontId="8" fillId="15" borderId="0" xfId="0" applyFont="1" applyFill="1" applyBorder="1" applyAlignment="1" applyProtection="1">
      <alignment horizontal="left" vertical="center" wrapText="1"/>
    </xf>
    <xf numFmtId="0" fontId="11" fillId="0" borderId="23" xfId="0" applyFont="1" applyBorder="1" applyAlignment="1" applyProtection="1">
      <alignment horizontal="left" vertical="center" wrapText="1"/>
    </xf>
    <xf numFmtId="0" fontId="11" fillId="0" borderId="30" xfId="0" applyFont="1" applyBorder="1" applyAlignment="1" applyProtection="1">
      <alignment horizontal="left" vertical="center" wrapText="1"/>
    </xf>
    <xf numFmtId="0" fontId="9" fillId="0" borderId="30" xfId="0" applyFont="1" applyBorder="1" applyAlignment="1" applyProtection="1">
      <alignment horizontal="left" vertical="center"/>
    </xf>
    <xf numFmtId="0" fontId="9" fillId="0" borderId="30" xfId="1" applyFont="1" applyBorder="1" applyAlignment="1" applyProtection="1">
      <alignment horizontal="left" vertical="center" wrapText="1"/>
    </xf>
    <xf numFmtId="0" fontId="9" fillId="0" borderId="34" xfId="1" applyFont="1" applyBorder="1" applyAlignment="1" applyProtection="1">
      <alignment horizontal="left" vertical="center" wrapText="1"/>
    </xf>
    <xf numFmtId="0" fontId="9" fillId="0" borderId="0" xfId="0" applyFont="1" applyBorder="1" applyAlignment="1" applyProtection="1">
      <alignment horizontal="left" vertical="center"/>
    </xf>
    <xf numFmtId="0" fontId="8" fillId="15" borderId="6" xfId="0" applyFont="1" applyFill="1" applyBorder="1" applyAlignment="1" applyProtection="1">
      <alignment horizontal="left" vertical="center"/>
    </xf>
    <xf numFmtId="0" fontId="14" fillId="0" borderId="42" xfId="1" applyFont="1" applyBorder="1" applyAlignment="1" applyProtection="1">
      <alignment horizontal="left" vertical="center" wrapText="1"/>
    </xf>
    <xf numFmtId="0" fontId="8" fillId="15" borderId="0" xfId="0" applyFont="1" applyFill="1" applyBorder="1" applyAlignment="1" applyProtection="1">
      <alignment horizontal="left" vertical="center"/>
    </xf>
    <xf numFmtId="0" fontId="9" fillId="0" borderId="24" xfId="0" applyFont="1" applyFill="1" applyBorder="1" applyAlignment="1" applyProtection="1">
      <alignment horizontal="left" vertical="center" wrapText="1"/>
    </xf>
    <xf numFmtId="0" fontId="9" fillId="0" borderId="6" xfId="0" applyFont="1" applyFill="1" applyBorder="1" applyAlignment="1" applyProtection="1">
      <alignment horizontal="left" vertical="center" wrapText="1"/>
    </xf>
    <xf numFmtId="0" fontId="8" fillId="15" borderId="11"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8" fillId="19" borderId="0" xfId="0" applyFont="1" applyFill="1" applyBorder="1" applyAlignment="1" applyProtection="1">
      <alignment horizontal="left" vertical="center"/>
    </xf>
    <xf numFmtId="0" fontId="8" fillId="0" borderId="0" xfId="0" applyFont="1" applyFill="1" applyBorder="1" applyAlignment="1" applyProtection="1">
      <alignment horizontal="left" vertical="center"/>
    </xf>
    <xf numFmtId="0" fontId="8" fillId="18" borderId="0" xfId="0" applyFont="1" applyFill="1" applyBorder="1" applyAlignment="1" applyProtection="1">
      <alignment horizontal="left" vertical="center"/>
    </xf>
    <xf numFmtId="0" fontId="34" fillId="0" borderId="0" xfId="0" applyFont="1" applyBorder="1" applyAlignment="1" applyProtection="1">
      <alignment horizontal="left" vertical="center" wrapText="1"/>
    </xf>
    <xf numFmtId="0" fontId="34" fillId="0" borderId="0" xfId="0" applyFont="1" applyFill="1" applyBorder="1" applyAlignment="1" applyProtection="1">
      <alignment horizontal="left" vertical="center" wrapText="1"/>
    </xf>
    <xf numFmtId="0" fontId="29" fillId="0" borderId="0" xfId="0" applyNumberFormat="1" applyFont="1" applyFill="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Fill="1" applyAlignment="1" applyProtection="1">
      <alignment horizontal="left" vertical="center" wrapText="1"/>
    </xf>
    <xf numFmtId="0" fontId="55" fillId="0" borderId="0" xfId="0" applyNumberFormat="1" applyFont="1" applyFill="1" applyAlignment="1" applyProtection="1">
      <alignment horizontal="left" vertical="center" wrapText="1"/>
    </xf>
    <xf numFmtId="0" fontId="36" fillId="4" borderId="42" xfId="0" applyFont="1" applyFill="1" applyBorder="1" applyAlignment="1" applyProtection="1">
      <alignment horizontal="left" vertical="center"/>
    </xf>
    <xf numFmtId="0" fontId="36" fillId="4" borderId="44" xfId="0" applyFont="1" applyFill="1" applyBorder="1" applyAlignment="1" applyProtection="1">
      <alignment horizontal="left" vertical="center"/>
    </xf>
    <xf numFmtId="0" fontId="55" fillId="0" borderId="0" xfId="0" applyNumberFormat="1" applyFont="1" applyFill="1" applyAlignment="1" applyProtection="1">
      <alignment horizontal="left" vertical="center"/>
    </xf>
    <xf numFmtId="0" fontId="9" fillId="0" borderId="0" xfId="0" applyFont="1" applyAlignment="1" applyProtection="1">
      <alignment horizontal="left" vertical="center"/>
    </xf>
    <xf numFmtId="0" fontId="30" fillId="0" borderId="0" xfId="0" applyFont="1" applyFill="1" applyBorder="1" applyAlignment="1" applyProtection="1">
      <alignment horizontal="right" vertical="center" wrapText="1"/>
    </xf>
    <xf numFmtId="0" fontId="13" fillId="0" borderId="0" xfId="0" applyFont="1" applyFill="1" applyBorder="1" applyAlignment="1" applyProtection="1">
      <alignment horizontal="left" vertical="center" wrapText="1"/>
    </xf>
    <xf numFmtId="0" fontId="13" fillId="0" borderId="7" xfId="0" applyFont="1" applyFill="1" applyBorder="1" applyAlignment="1" applyProtection="1">
      <alignment horizontal="left" vertical="center" wrapText="1"/>
    </xf>
    <xf numFmtId="0" fontId="9" fillId="0" borderId="0" xfId="0" applyFont="1" applyFill="1" applyAlignment="1" applyProtection="1">
      <alignment horizontal="left" vertical="center"/>
    </xf>
    <xf numFmtId="0" fontId="9" fillId="3" borderId="0" xfId="0" applyFont="1" applyFill="1" applyAlignment="1" applyProtection="1">
      <alignment horizontal="left" vertical="center"/>
    </xf>
    <xf numFmtId="0" fontId="9" fillId="0" borderId="0" xfId="0" applyFont="1" applyBorder="1" applyAlignment="1" applyProtection="1">
      <alignment horizontal="left" vertical="center" wrapText="1"/>
    </xf>
    <xf numFmtId="0" fontId="11" fillId="3" borderId="0" xfId="0" applyFont="1" applyFill="1" applyBorder="1" applyAlignment="1" applyProtection="1">
      <alignment horizontal="left" vertical="center"/>
    </xf>
    <xf numFmtId="0" fontId="36" fillId="4" borderId="0" xfId="0" applyFont="1" applyFill="1" applyBorder="1" applyAlignment="1" applyProtection="1">
      <alignment horizontal="left" vertical="center" wrapText="1"/>
    </xf>
    <xf numFmtId="0" fontId="11" fillId="0" borderId="1" xfId="0" applyFont="1" applyBorder="1" applyAlignment="1" applyProtection="1">
      <alignment horizontal="left" vertical="center" wrapText="1"/>
    </xf>
    <xf numFmtId="0" fontId="11" fillId="0" borderId="45" xfId="0" applyFont="1" applyBorder="1" applyAlignment="1" applyProtection="1">
      <alignment horizontal="left" vertical="center" wrapText="1"/>
    </xf>
    <xf numFmtId="0" fontId="11" fillId="7" borderId="45" xfId="0" applyFont="1" applyFill="1" applyBorder="1" applyAlignment="1" applyProtection="1">
      <alignment horizontal="left" vertical="center" wrapText="1"/>
    </xf>
    <xf numFmtId="0" fontId="11" fillId="7" borderId="51" xfId="0" applyFont="1" applyFill="1" applyBorder="1" applyAlignment="1" applyProtection="1">
      <alignment horizontal="left" vertical="center" wrapText="1"/>
    </xf>
    <xf numFmtId="0" fontId="38" fillId="0" borderId="0" xfId="0" applyNumberFormat="1" applyFont="1" applyFill="1" applyProtection="1"/>
    <xf numFmtId="0" fontId="11" fillId="0" borderId="0" xfId="0" applyFont="1" applyBorder="1" applyAlignment="1" applyProtection="1">
      <alignment horizontal="left" vertical="center"/>
    </xf>
    <xf numFmtId="0" fontId="8" fillId="15" borderId="7" xfId="0" applyFont="1" applyFill="1" applyBorder="1" applyAlignment="1" applyProtection="1">
      <alignment horizontal="left" vertical="center"/>
    </xf>
    <xf numFmtId="0" fontId="11" fillId="7" borderId="29" xfId="0" applyFont="1" applyFill="1" applyBorder="1" applyAlignment="1" applyProtection="1">
      <alignment horizontal="left" vertical="center" wrapText="1"/>
    </xf>
    <xf numFmtId="0" fontId="11" fillId="7" borderId="22" xfId="0" applyFont="1" applyFill="1" applyBorder="1" applyAlignment="1" applyProtection="1">
      <alignment horizontal="left" vertical="center" wrapText="1"/>
    </xf>
    <xf numFmtId="0" fontId="11" fillId="7" borderId="26" xfId="0" applyFont="1" applyFill="1" applyBorder="1" applyAlignment="1" applyProtection="1">
      <alignment horizontal="left" vertical="center" wrapText="1"/>
    </xf>
    <xf numFmtId="0" fontId="11" fillId="7" borderId="25" xfId="0" applyFont="1" applyFill="1" applyBorder="1" applyAlignment="1" applyProtection="1">
      <alignment horizontal="left" vertical="center" wrapText="1"/>
    </xf>
    <xf numFmtId="0" fontId="11" fillId="7" borderId="28"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37" fillId="0" borderId="0" xfId="0" applyNumberFormat="1" applyFont="1" applyFill="1" applyAlignment="1" applyProtection="1">
      <alignment horizontal="left" vertical="center"/>
    </xf>
    <xf numFmtId="0" fontId="11" fillId="9" borderId="22" xfId="0" applyFont="1" applyFill="1" applyBorder="1" applyAlignment="1" applyProtection="1">
      <alignment horizontal="left" vertical="center" wrapText="1"/>
    </xf>
    <xf numFmtId="0" fontId="28" fillId="0" borderId="0" xfId="0" applyNumberFormat="1" applyFont="1" applyFill="1" applyAlignment="1" applyProtection="1">
      <alignment horizontal="left" vertical="center" wrapText="1"/>
    </xf>
    <xf numFmtId="0" fontId="11" fillId="9" borderId="50" xfId="0" applyFont="1" applyFill="1" applyBorder="1" applyAlignment="1" applyProtection="1">
      <alignment horizontal="left" vertical="center" wrapText="1"/>
    </xf>
    <xf numFmtId="0" fontId="9" fillId="0" borderId="42" xfId="0" applyFont="1" applyBorder="1" applyAlignment="1" applyProtection="1">
      <alignment horizontal="left" vertical="center" wrapText="1"/>
    </xf>
    <xf numFmtId="0" fontId="11" fillId="0" borderId="42" xfId="0" applyFont="1" applyFill="1" applyBorder="1" applyAlignment="1" applyProtection="1">
      <alignment horizontal="left" vertical="center" wrapText="1"/>
    </xf>
    <xf numFmtId="0" fontId="9" fillId="3" borderId="0" xfId="0" applyFont="1" applyFill="1" applyAlignment="1" applyProtection="1">
      <alignment horizontal="left" vertical="center" wrapText="1"/>
    </xf>
    <xf numFmtId="0" fontId="11" fillId="0" borderId="12" xfId="0" applyFont="1" applyBorder="1" applyAlignment="1" applyProtection="1">
      <alignment horizontal="left" vertical="center" wrapText="1"/>
    </xf>
    <xf numFmtId="0" fontId="11" fillId="0" borderId="21" xfId="0" applyFont="1" applyBorder="1" applyAlignment="1" applyProtection="1">
      <alignment horizontal="left" vertical="center" wrapText="1"/>
    </xf>
    <xf numFmtId="0" fontId="9" fillId="16" borderId="31" xfId="0" applyFont="1" applyFill="1" applyBorder="1" applyAlignment="1" applyProtection="1">
      <alignment horizontal="left" vertical="center" wrapText="1"/>
    </xf>
    <xf numFmtId="0" fontId="9" fillId="17" borderId="31" xfId="0" applyFont="1" applyFill="1" applyBorder="1" applyAlignment="1" applyProtection="1">
      <alignment horizontal="left" vertical="center" wrapText="1"/>
    </xf>
    <xf numFmtId="0" fontId="11" fillId="17" borderId="25" xfId="0" applyFont="1" applyFill="1" applyBorder="1" applyAlignment="1" applyProtection="1">
      <alignment horizontal="left" vertical="center" wrapText="1"/>
    </xf>
    <xf numFmtId="0" fontId="11" fillId="9" borderId="51"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wrapText="1"/>
    </xf>
    <xf numFmtId="0" fontId="30" fillId="0" borderId="8" xfId="0" applyFont="1" applyFill="1" applyBorder="1" applyAlignment="1" applyProtection="1">
      <alignment horizontal="left" vertical="center" wrapText="1"/>
    </xf>
    <xf numFmtId="0" fontId="9" fillId="3" borderId="10" xfId="0" applyFont="1" applyFill="1" applyBorder="1" applyAlignment="1" applyProtection="1">
      <alignment horizontal="left" vertical="center"/>
    </xf>
    <xf numFmtId="0" fontId="9" fillId="3" borderId="33" xfId="0" applyFont="1" applyFill="1" applyBorder="1" applyAlignment="1" applyProtection="1">
      <alignment horizontal="left" vertical="center"/>
    </xf>
    <xf numFmtId="0" fontId="55" fillId="0" borderId="0" xfId="0" applyNumberFormat="1" applyFont="1" applyFill="1" applyBorder="1" applyAlignment="1" applyProtection="1">
      <alignment horizontal="left" vertical="center" wrapText="1"/>
    </xf>
    <xf numFmtId="0" fontId="11" fillId="11" borderId="22" xfId="0" applyFont="1" applyFill="1" applyBorder="1" applyAlignment="1" applyProtection="1">
      <alignment horizontal="left" vertical="center" wrapText="1"/>
    </xf>
    <xf numFmtId="0" fontId="11" fillId="11" borderId="50" xfId="0" applyFont="1" applyFill="1" applyBorder="1" applyAlignment="1" applyProtection="1">
      <alignment horizontal="left" vertical="center" wrapText="1"/>
    </xf>
    <xf numFmtId="0" fontId="11" fillId="0" borderId="0" xfId="0" applyFont="1" applyBorder="1" applyAlignment="1" applyProtection="1">
      <alignment horizontal="left" vertical="center" wrapText="1"/>
    </xf>
    <xf numFmtId="0" fontId="11" fillId="6" borderId="25" xfId="0" applyFont="1" applyFill="1" applyBorder="1" applyAlignment="1" applyProtection="1">
      <alignment horizontal="left" vertical="center" wrapText="1"/>
    </xf>
    <xf numFmtId="0" fontId="11" fillId="6" borderId="22" xfId="0" applyFont="1" applyFill="1" applyBorder="1" applyAlignment="1" applyProtection="1">
      <alignment horizontal="left" vertical="center" wrapText="1"/>
    </xf>
    <xf numFmtId="0" fontId="11" fillId="6" borderId="50" xfId="0" applyFont="1" applyFill="1" applyBorder="1" applyAlignment="1" applyProtection="1">
      <alignment horizontal="left" vertical="center" wrapText="1"/>
    </xf>
    <xf numFmtId="0" fontId="11" fillId="0" borderId="11" xfId="0" applyFont="1" applyBorder="1" applyAlignment="1" applyProtection="1">
      <alignment horizontal="left" vertical="center" wrapText="1"/>
    </xf>
    <xf numFmtId="0" fontId="11" fillId="0" borderId="41" xfId="0" applyFont="1" applyBorder="1" applyAlignment="1" applyProtection="1">
      <alignment horizontal="left" vertical="center" wrapText="1"/>
    </xf>
    <xf numFmtId="0" fontId="9" fillId="16" borderId="16" xfId="0" applyFont="1" applyFill="1" applyBorder="1" applyAlignment="1" applyProtection="1">
      <alignment horizontal="left" vertical="center" wrapText="1"/>
    </xf>
    <xf numFmtId="0" fontId="9" fillId="16" borderId="25" xfId="0" applyFont="1" applyFill="1" applyBorder="1" applyAlignment="1" applyProtection="1">
      <alignment horizontal="left" vertical="center" wrapText="1"/>
    </xf>
    <xf numFmtId="0" fontId="9" fillId="16" borderId="17" xfId="0" applyFont="1" applyFill="1" applyBorder="1" applyAlignment="1" applyProtection="1">
      <alignment horizontal="left" vertical="center" wrapText="1"/>
    </xf>
    <xf numFmtId="0" fontId="9" fillId="16" borderId="22" xfId="0" applyFont="1" applyFill="1" applyBorder="1" applyAlignment="1" applyProtection="1">
      <alignment horizontal="left" vertical="center" wrapText="1"/>
    </xf>
    <xf numFmtId="0" fontId="9" fillId="16" borderId="20" xfId="0" applyFont="1" applyFill="1" applyBorder="1" applyAlignment="1" applyProtection="1">
      <alignment horizontal="left" vertical="center" wrapText="1"/>
    </xf>
    <xf numFmtId="0" fontId="9" fillId="16" borderId="49" xfId="0" applyFont="1" applyFill="1" applyBorder="1" applyAlignment="1" applyProtection="1">
      <alignment horizontal="left" vertical="center" wrapText="1"/>
    </xf>
    <xf numFmtId="0" fontId="9" fillId="16" borderId="50" xfId="0" applyFont="1" applyFill="1" applyBorder="1" applyAlignment="1" applyProtection="1">
      <alignment horizontal="left" vertical="center" wrapText="1"/>
    </xf>
    <xf numFmtId="0" fontId="11" fillId="7" borderId="50" xfId="0" applyFont="1" applyFill="1" applyBorder="1" applyAlignment="1" applyProtection="1">
      <alignment horizontal="left" vertical="center" wrapText="1"/>
    </xf>
    <xf numFmtId="0" fontId="11" fillId="0" borderId="0" xfId="0" applyFont="1" applyAlignment="1" applyProtection="1">
      <alignment horizontal="left" vertical="center" wrapText="1"/>
    </xf>
    <xf numFmtId="0" fontId="11" fillId="22" borderId="60" xfId="0" applyFont="1" applyFill="1" applyBorder="1" applyAlignment="1" applyProtection="1">
      <alignment horizontal="left" vertical="center"/>
    </xf>
    <xf numFmtId="0" fontId="11" fillId="22" borderId="61" xfId="0" applyFont="1" applyFill="1" applyBorder="1" applyAlignment="1" applyProtection="1">
      <alignment horizontal="left" vertical="center"/>
    </xf>
    <xf numFmtId="0" fontId="11" fillId="22" borderId="56" xfId="0" applyFont="1" applyFill="1" applyBorder="1" applyAlignment="1" applyProtection="1">
      <alignment horizontal="left" vertical="center" wrapText="1"/>
    </xf>
    <xf numFmtId="0" fontId="9" fillId="0" borderId="62" xfId="0" applyFont="1" applyBorder="1" applyAlignment="1" applyProtection="1">
      <alignment horizontal="left" vertical="center"/>
    </xf>
    <xf numFmtId="0" fontId="9" fillId="0" borderId="10" xfId="0" applyFont="1" applyBorder="1" applyAlignment="1" applyProtection="1">
      <alignment horizontal="left" vertical="center"/>
    </xf>
    <xf numFmtId="0" fontId="35" fillId="0" borderId="0" xfId="0" applyNumberFormat="1" applyFont="1" applyFill="1" applyAlignment="1" applyProtection="1">
      <alignment vertical="center"/>
    </xf>
    <xf numFmtId="0" fontId="28" fillId="4" borderId="63" xfId="0" applyFont="1" applyFill="1" applyBorder="1" applyAlignment="1" applyProtection="1">
      <alignment horizontal="left" vertical="center"/>
    </xf>
    <xf numFmtId="0" fontId="28" fillId="4" borderId="37" xfId="0" applyFont="1" applyFill="1" applyBorder="1" applyAlignment="1" applyProtection="1">
      <alignment horizontal="left" vertical="center"/>
    </xf>
    <xf numFmtId="0" fontId="28" fillId="4" borderId="51" xfId="0" applyFont="1" applyFill="1" applyBorder="1" applyAlignment="1" applyProtection="1">
      <alignment horizontal="left" vertical="center" wrapText="1"/>
    </xf>
    <xf numFmtId="0" fontId="11" fillId="0" borderId="0" xfId="0" applyFont="1" applyAlignment="1" applyProtection="1">
      <alignment horizontal="left" vertical="center"/>
    </xf>
    <xf numFmtId="0" fontId="9" fillId="14" borderId="65" xfId="0" applyFont="1" applyFill="1" applyBorder="1" applyAlignment="1" applyProtection="1">
      <alignment horizontal="left" vertical="center" wrapText="1"/>
      <protection locked="0"/>
    </xf>
    <xf numFmtId="0" fontId="9" fillId="14" borderId="1" xfId="0" applyFont="1" applyFill="1" applyBorder="1" applyAlignment="1" applyProtection="1">
      <alignment horizontal="left" vertical="center" wrapText="1"/>
      <protection locked="0"/>
    </xf>
    <xf numFmtId="0" fontId="9" fillId="14" borderId="12" xfId="0" applyFont="1" applyFill="1" applyBorder="1" applyAlignment="1" applyProtection="1">
      <alignment horizontal="left" vertical="center" wrapText="1"/>
      <protection locked="0"/>
    </xf>
    <xf numFmtId="0" fontId="11" fillId="0" borderId="31" xfId="0" applyFont="1" applyBorder="1" applyAlignment="1" applyProtection="1">
      <alignment horizontal="left" vertical="center" wrapText="1"/>
    </xf>
    <xf numFmtId="0" fontId="34" fillId="0" borderId="0" xfId="0" applyFont="1" applyAlignment="1" applyProtection="1">
      <alignment horizontal="left" vertical="center"/>
    </xf>
    <xf numFmtId="0" fontId="8" fillId="15" borderId="57" xfId="0" applyFont="1" applyFill="1" applyBorder="1" applyAlignment="1">
      <alignment horizontal="left" vertical="center"/>
    </xf>
    <xf numFmtId="0" fontId="8" fillId="15" borderId="57" xfId="0" applyFont="1" applyFill="1" applyBorder="1" applyAlignment="1">
      <alignment horizontal="left" vertical="center" wrapText="1"/>
    </xf>
    <xf numFmtId="0" fontId="0" fillId="0" borderId="0" xfId="0" applyBorder="1" applyAlignment="1">
      <alignment vertical="center"/>
    </xf>
    <xf numFmtId="0" fontId="9" fillId="0" borderId="9" xfId="0" applyFont="1" applyFill="1" applyBorder="1" applyAlignment="1">
      <alignment horizontal="left" vertical="center" wrapText="1"/>
    </xf>
    <xf numFmtId="0" fontId="0" fillId="0" borderId="0" xfId="0" applyProtection="1">
      <protection locked="0" hidden="1"/>
    </xf>
    <xf numFmtId="0" fontId="10" fillId="0" borderId="0" xfId="0" applyFont="1" applyProtection="1">
      <protection locked="0" hidden="1"/>
    </xf>
    <xf numFmtId="0" fontId="10" fillId="0" borderId="0" xfId="0" applyFont="1" applyFill="1" applyBorder="1" applyAlignment="1" applyProtection="1">
      <alignment vertical="center"/>
      <protection locked="0" hidden="1"/>
    </xf>
    <xf numFmtId="0" fontId="24" fillId="0" borderId="0" xfId="1" applyAlignment="1" applyProtection="1">
      <alignment horizontal="left" vertical="center" wrapText="1" indent="1"/>
      <protection locked="0" hidden="1"/>
    </xf>
    <xf numFmtId="0" fontId="0" fillId="0" borderId="0" xfId="0" applyFill="1" applyBorder="1" applyAlignment="1" applyProtection="1">
      <alignment vertical="center"/>
      <protection locked="0" hidden="1"/>
    </xf>
    <xf numFmtId="0" fontId="21" fillId="0" borderId="0" xfId="0" applyFont="1" applyProtection="1">
      <protection locked="0" hidden="1"/>
    </xf>
    <xf numFmtId="0" fontId="21" fillId="0" borderId="0" xfId="1" applyFont="1" applyAlignment="1" applyProtection="1">
      <alignment horizontal="left" vertical="center" wrapText="1" indent="1"/>
      <protection locked="0" hidden="1"/>
    </xf>
    <xf numFmtId="0" fontId="4" fillId="0" borderId="1" xfId="0" applyFont="1" applyBorder="1" applyAlignment="1" applyProtection="1">
      <alignment horizontal="center"/>
      <protection locked="0"/>
    </xf>
    <xf numFmtId="0" fontId="3" fillId="0" borderId="0" xfId="0" applyFont="1" applyProtection="1">
      <protection locked="0"/>
    </xf>
    <xf numFmtId="0" fontId="3" fillId="0" borderId="0" xfId="0" applyFont="1" applyBorder="1" applyProtection="1">
      <protection locked="0"/>
    </xf>
    <xf numFmtId="0" fontId="9" fillId="0" borderId="0" xfId="0" applyFont="1" applyAlignment="1" applyProtection="1">
      <alignment horizontal="left" vertical="center" wrapText="1"/>
    </xf>
    <xf numFmtId="0" fontId="7" fillId="0" borderId="53" xfId="0" applyFont="1" applyFill="1" applyBorder="1" applyAlignment="1" applyProtection="1">
      <alignment horizontal="left" vertical="center"/>
    </xf>
    <xf numFmtId="0" fontId="7" fillId="0" borderId="23" xfId="0" applyFont="1" applyFill="1" applyBorder="1" applyAlignment="1" applyProtection="1">
      <alignment horizontal="left" vertical="center"/>
    </xf>
    <xf numFmtId="0" fontId="7" fillId="0" borderId="30" xfId="0" applyFont="1" applyFill="1" applyBorder="1" applyAlignment="1" applyProtection="1">
      <alignment horizontal="left" vertical="center"/>
    </xf>
    <xf numFmtId="0" fontId="15" fillId="0" borderId="6" xfId="0" applyFont="1" applyFill="1" applyBorder="1" applyAlignment="1" applyProtection="1">
      <alignment horizontal="left" vertical="center" wrapText="1"/>
    </xf>
    <xf numFmtId="0" fontId="11" fillId="0" borderId="6" xfId="0" applyFont="1" applyFill="1" applyBorder="1" applyAlignment="1" applyProtection="1">
      <alignment horizontal="left" vertical="center"/>
    </xf>
    <xf numFmtId="0" fontId="12" fillId="0" borderId="0" xfId="0" applyFont="1" applyFill="1" applyBorder="1" applyAlignment="1" applyProtection="1">
      <alignment horizontal="left" vertical="center" wrapText="1"/>
    </xf>
    <xf numFmtId="0" fontId="7" fillId="0" borderId="30" xfId="0" applyFont="1" applyFill="1" applyBorder="1" applyAlignment="1" applyProtection="1">
      <alignment horizontal="left" vertical="center" wrapText="1"/>
    </xf>
    <xf numFmtId="0" fontId="7" fillId="0" borderId="34" xfId="0" applyFont="1" applyFill="1" applyBorder="1" applyAlignment="1" applyProtection="1">
      <alignment horizontal="left" vertical="center"/>
    </xf>
    <xf numFmtId="0" fontId="11" fillId="0" borderId="44" xfId="0" applyFont="1" applyFill="1" applyBorder="1" applyAlignment="1" applyProtection="1">
      <alignment horizontal="left" vertical="center" wrapText="1"/>
    </xf>
    <xf numFmtId="0" fontId="11" fillId="0" borderId="7" xfId="0" applyFont="1" applyFill="1" applyBorder="1" applyAlignment="1" applyProtection="1">
      <alignment horizontal="left" vertical="center" wrapText="1"/>
    </xf>
    <xf numFmtId="0" fontId="34" fillId="0" borderId="0" xfId="0" applyFont="1" applyBorder="1" applyAlignment="1" applyProtection="1">
      <alignment horizontal="left" vertical="center" wrapText="1"/>
    </xf>
    <xf numFmtId="0" fontId="54" fillId="5" borderId="9" xfId="0" applyFont="1" applyFill="1" applyBorder="1" applyAlignment="1" applyProtection="1">
      <alignment horizontal="center" vertical="center" wrapText="1"/>
    </xf>
    <xf numFmtId="0" fontId="11" fillId="22" borderId="47" xfId="0" applyFont="1" applyFill="1" applyBorder="1" applyAlignment="1" applyProtection="1">
      <alignment horizontal="left" vertical="center"/>
    </xf>
    <xf numFmtId="0" fontId="11" fillId="22" borderId="11" xfId="0" applyFont="1" applyFill="1" applyBorder="1" applyAlignment="1" applyProtection="1">
      <alignment horizontal="left" vertical="center"/>
    </xf>
    <xf numFmtId="0" fontId="11" fillId="22" borderId="21" xfId="0" applyFont="1" applyFill="1" applyBorder="1" applyAlignment="1" applyProtection="1">
      <alignment horizontal="left" vertical="center" wrapText="1"/>
    </xf>
    <xf numFmtId="0" fontId="11" fillId="0" borderId="47" xfId="0" applyFont="1" applyFill="1" applyBorder="1" applyAlignment="1" applyProtection="1">
      <alignment horizontal="left" vertical="center"/>
    </xf>
    <xf numFmtId="0" fontId="11" fillId="0" borderId="11" xfId="0" applyFont="1" applyFill="1" applyBorder="1" applyAlignment="1" applyProtection="1">
      <alignment horizontal="left" vertical="center"/>
    </xf>
    <xf numFmtId="0" fontId="11" fillId="0" borderId="21" xfId="0" applyFont="1" applyFill="1" applyBorder="1" applyAlignment="1" applyProtection="1">
      <alignment horizontal="left" vertical="center" wrapText="1"/>
    </xf>
    <xf numFmtId="0" fontId="24" fillId="0" borderId="10" xfId="1" quotePrefix="1" applyBorder="1" applyAlignment="1" applyProtection="1">
      <alignment horizontal="left" vertical="center"/>
    </xf>
    <xf numFmtId="0" fontId="28" fillId="12" borderId="1" xfId="0" applyFont="1" applyFill="1" applyBorder="1" applyAlignment="1">
      <alignment horizontal="left" vertical="center"/>
    </xf>
    <xf numFmtId="0" fontId="9" fillId="0" borderId="1" xfId="0" applyFont="1" applyBorder="1" applyAlignment="1">
      <alignment horizontal="left" vertical="center"/>
    </xf>
    <xf numFmtId="0" fontId="33" fillId="23" borderId="1" xfId="0" applyFont="1" applyFill="1" applyBorder="1" applyAlignment="1" applyProtection="1">
      <alignment horizontal="left" vertical="center"/>
      <protection locked="0"/>
    </xf>
    <xf numFmtId="0" fontId="33" fillId="23" borderId="35" xfId="0" applyFont="1" applyFill="1" applyBorder="1" applyAlignment="1" applyProtection="1">
      <alignment horizontal="left" vertical="center"/>
      <protection locked="0"/>
    </xf>
    <xf numFmtId="0" fontId="33" fillId="23" borderId="1" xfId="0" applyFont="1" applyFill="1" applyBorder="1" applyAlignment="1" applyProtection="1">
      <alignment horizontal="left" vertical="center" wrapText="1"/>
      <protection locked="0"/>
    </xf>
    <xf numFmtId="0" fontId="9" fillId="23" borderId="1" xfId="0" applyFont="1" applyFill="1" applyBorder="1" applyAlignment="1" applyProtection="1">
      <alignment horizontal="left" vertical="center" wrapText="1"/>
      <protection locked="0"/>
    </xf>
    <xf numFmtId="0" fontId="9" fillId="23" borderId="35" xfId="0" applyFont="1" applyFill="1" applyBorder="1" applyAlignment="1" applyProtection="1">
      <alignment horizontal="left" vertical="center"/>
      <protection locked="0"/>
    </xf>
    <xf numFmtId="0" fontId="9" fillId="23" borderId="35" xfId="0" applyFont="1" applyFill="1" applyBorder="1" applyAlignment="1" applyProtection="1">
      <alignment horizontal="left" vertical="center" wrapText="1"/>
      <protection locked="0"/>
    </xf>
    <xf numFmtId="0" fontId="9" fillId="23" borderId="19" xfId="0" applyFont="1" applyFill="1" applyBorder="1" applyAlignment="1" applyProtection="1">
      <alignment horizontal="left" vertical="center" wrapText="1"/>
      <protection locked="0"/>
    </xf>
    <xf numFmtId="0" fontId="9" fillId="23" borderId="16" xfId="0" applyFont="1" applyFill="1" applyBorder="1" applyAlignment="1" applyProtection="1">
      <alignment horizontal="left" vertical="center" wrapText="1"/>
      <protection locked="0"/>
    </xf>
    <xf numFmtId="0" fontId="9" fillId="23" borderId="17" xfId="0" applyFont="1" applyFill="1" applyBorder="1" applyAlignment="1" applyProtection="1">
      <alignment horizontal="left" vertical="center" wrapText="1"/>
      <protection locked="0"/>
    </xf>
    <xf numFmtId="0" fontId="9" fillId="23" borderId="20" xfId="0" applyFont="1" applyFill="1" applyBorder="1" applyAlignment="1" applyProtection="1">
      <alignment horizontal="left" vertical="center" wrapText="1"/>
      <protection locked="0"/>
    </xf>
    <xf numFmtId="0" fontId="9" fillId="23" borderId="18" xfId="0" applyFont="1" applyFill="1" applyBorder="1" applyAlignment="1" applyProtection="1">
      <alignment horizontal="left" vertical="center" wrapText="1"/>
      <protection locked="0"/>
    </xf>
    <xf numFmtId="0" fontId="9" fillId="23" borderId="49" xfId="0" applyFont="1" applyFill="1" applyBorder="1" applyAlignment="1" applyProtection="1">
      <alignment horizontal="left" vertical="center" wrapText="1"/>
      <protection locked="0"/>
    </xf>
    <xf numFmtId="0" fontId="9" fillId="23" borderId="1" xfId="0" applyFont="1" applyFill="1" applyBorder="1" applyAlignment="1" applyProtection="1">
      <alignment horizontal="left" vertical="center" wrapText="1"/>
      <protection locked="0"/>
    </xf>
    <xf numFmtId="0" fontId="3" fillId="23" borderId="1" xfId="0" applyFont="1" applyFill="1" applyBorder="1" applyAlignment="1" applyProtection="1">
      <alignment horizontal="left" wrapText="1"/>
      <protection locked="0"/>
    </xf>
    <xf numFmtId="0" fontId="3" fillId="23" borderId="1" xfId="0" applyFont="1" applyFill="1" applyBorder="1" applyAlignment="1" applyProtection="1">
      <alignment horizontal="left"/>
      <protection locked="0"/>
    </xf>
    <xf numFmtId="0" fontId="3" fillId="23" borderId="8" xfId="0" applyFont="1" applyFill="1" applyBorder="1" applyAlignment="1" applyProtection="1">
      <alignment horizontal="left"/>
      <protection locked="0"/>
    </xf>
    <xf numFmtId="0" fontId="3" fillId="23" borderId="1" xfId="0" applyFont="1" applyFill="1" applyBorder="1" applyProtection="1">
      <protection locked="0"/>
    </xf>
    <xf numFmtId="0" fontId="11" fillId="23" borderId="45" xfId="0" applyFont="1" applyFill="1" applyBorder="1" applyAlignment="1" applyProtection="1">
      <alignment horizontal="left" vertical="center" wrapText="1"/>
      <protection locked="0"/>
    </xf>
    <xf numFmtId="0" fontId="0" fillId="0" borderId="0" xfId="0" applyFill="1" applyBorder="1"/>
    <xf numFmtId="0" fontId="7" fillId="23" borderId="1" xfId="0" applyFont="1" applyFill="1" applyBorder="1" applyAlignment="1" applyProtection="1">
      <alignment horizontal="left" vertical="center"/>
      <protection locked="0"/>
    </xf>
    <xf numFmtId="0" fontId="9" fillId="23" borderId="45" xfId="0" applyFont="1" applyFill="1" applyBorder="1" applyAlignment="1" applyProtection="1">
      <alignment horizontal="left" vertical="center" wrapText="1"/>
      <protection locked="0"/>
    </xf>
    <xf numFmtId="0" fontId="7" fillId="23" borderId="35" xfId="0" applyFont="1" applyFill="1" applyBorder="1" applyAlignment="1" applyProtection="1">
      <alignment horizontal="left" vertical="center"/>
      <protection locked="0"/>
    </xf>
    <xf numFmtId="0" fontId="9" fillId="23" borderId="51" xfId="0" applyFont="1" applyFill="1" applyBorder="1" applyAlignment="1" applyProtection="1">
      <alignment horizontal="left" vertical="center" wrapText="1"/>
      <protection locked="0"/>
    </xf>
    <xf numFmtId="0" fontId="9" fillId="0" borderId="9" xfId="0" applyFont="1" applyFill="1" applyBorder="1" applyAlignment="1">
      <alignment horizontal="left" vertical="center"/>
    </xf>
    <xf numFmtId="0" fontId="9" fillId="0" borderId="35" xfId="0" applyFont="1" applyFill="1" applyBorder="1" applyAlignment="1">
      <alignment horizontal="left" vertical="center"/>
    </xf>
    <xf numFmtId="0" fontId="9" fillId="23" borderId="12" xfId="0" applyFont="1" applyFill="1" applyBorder="1" applyAlignment="1" applyProtection="1">
      <alignment horizontal="left" vertical="center" wrapText="1"/>
      <protection locked="0"/>
    </xf>
    <xf numFmtId="0" fontId="9" fillId="23" borderId="40" xfId="0" applyFont="1" applyFill="1" applyBorder="1" applyAlignment="1" applyProtection="1">
      <alignment horizontal="left" vertical="center" wrapText="1"/>
      <protection locked="0"/>
    </xf>
    <xf numFmtId="0" fontId="9" fillId="23" borderId="66" xfId="0" applyFont="1" applyFill="1" applyBorder="1" applyAlignment="1" applyProtection="1">
      <alignment horizontal="left" vertical="center" wrapText="1"/>
      <protection locked="0"/>
    </xf>
    <xf numFmtId="0" fontId="9" fillId="23" borderId="25" xfId="0" applyFont="1" applyFill="1" applyBorder="1" applyAlignment="1" applyProtection="1">
      <alignment horizontal="left" vertical="center" wrapText="1"/>
      <protection locked="0"/>
    </xf>
    <xf numFmtId="0" fontId="9" fillId="23" borderId="22" xfId="0" applyFont="1" applyFill="1" applyBorder="1" applyAlignment="1" applyProtection="1">
      <alignment horizontal="left" vertical="center" wrapText="1"/>
      <protection locked="0"/>
    </xf>
    <xf numFmtId="0" fontId="9" fillId="23" borderId="28" xfId="0" applyFont="1" applyFill="1" applyBorder="1" applyAlignment="1" applyProtection="1">
      <alignment horizontal="left" vertical="center" wrapText="1"/>
      <protection locked="0"/>
    </xf>
    <xf numFmtId="0" fontId="9" fillId="23" borderId="29" xfId="0" applyFont="1" applyFill="1" applyBorder="1" applyAlignment="1" applyProtection="1">
      <alignment horizontal="left" vertical="center" wrapText="1"/>
      <protection locked="0"/>
    </xf>
    <xf numFmtId="0" fontId="9" fillId="23" borderId="26" xfId="0" applyFont="1" applyFill="1" applyBorder="1" applyAlignment="1" applyProtection="1">
      <alignment horizontal="left" vertical="center" wrapText="1"/>
      <protection locked="0"/>
    </xf>
    <xf numFmtId="0" fontId="9" fillId="23" borderId="50" xfId="0" applyFont="1" applyFill="1" applyBorder="1" applyAlignment="1" applyProtection="1">
      <alignment horizontal="left" vertical="center" wrapText="1"/>
      <protection locked="0"/>
    </xf>
    <xf numFmtId="0" fontId="9" fillId="23" borderId="1" xfId="0" applyFont="1" applyFill="1" applyBorder="1" applyAlignment="1" applyProtection="1">
      <alignment horizontal="left" vertical="top" wrapText="1"/>
      <protection locked="0"/>
    </xf>
    <xf numFmtId="0" fontId="9" fillId="23" borderId="31" xfId="0" applyFont="1" applyFill="1" applyBorder="1" applyAlignment="1" applyProtection="1">
      <alignment horizontal="left" vertical="top" wrapText="1"/>
      <protection locked="0"/>
    </xf>
    <xf numFmtId="0" fontId="9" fillId="23" borderId="35" xfId="0" applyFont="1" applyFill="1" applyBorder="1" applyAlignment="1" applyProtection="1">
      <alignment horizontal="left" vertical="top" wrapText="1"/>
      <protection locked="0"/>
    </xf>
    <xf numFmtId="0" fontId="9" fillId="23" borderId="45" xfId="0" applyFont="1" applyFill="1" applyBorder="1" applyAlignment="1" applyProtection="1">
      <alignment horizontal="left" vertical="top" wrapText="1"/>
      <protection locked="0"/>
    </xf>
    <xf numFmtId="0" fontId="9" fillId="23" borderId="52" xfId="0" applyFont="1" applyFill="1" applyBorder="1" applyAlignment="1" applyProtection="1">
      <alignment horizontal="left" vertical="top" wrapText="1"/>
      <protection locked="0"/>
    </xf>
    <xf numFmtId="0" fontId="9" fillId="23" borderId="51" xfId="0" applyFont="1" applyFill="1" applyBorder="1" applyAlignment="1" applyProtection="1">
      <alignment horizontal="left" vertical="top" wrapText="1"/>
      <protection locked="0"/>
    </xf>
    <xf numFmtId="0" fontId="9" fillId="23" borderId="1" xfId="0" applyFont="1" applyFill="1" applyBorder="1" applyAlignment="1" applyProtection="1">
      <alignment vertical="top" wrapText="1"/>
      <protection locked="0"/>
    </xf>
    <xf numFmtId="0" fontId="9" fillId="23" borderId="31" xfId="0" applyFont="1" applyFill="1" applyBorder="1" applyAlignment="1" applyProtection="1">
      <alignment vertical="top" wrapText="1"/>
      <protection locked="0"/>
    </xf>
    <xf numFmtId="0" fontId="9" fillId="23" borderId="35" xfId="0" applyFont="1" applyFill="1" applyBorder="1" applyAlignment="1" applyProtection="1">
      <alignment vertical="top" wrapText="1"/>
      <protection locked="0"/>
    </xf>
    <xf numFmtId="0" fontId="9" fillId="23" borderId="45" xfId="0" applyFont="1" applyFill="1" applyBorder="1" applyAlignment="1" applyProtection="1">
      <alignment vertical="top" wrapText="1"/>
      <protection locked="0"/>
    </xf>
    <xf numFmtId="0" fontId="9" fillId="23" borderId="52" xfId="0" applyFont="1" applyFill="1" applyBorder="1" applyAlignment="1" applyProtection="1">
      <alignment vertical="top" wrapText="1"/>
      <protection locked="0"/>
    </xf>
    <xf numFmtId="0" fontId="9" fillId="23" borderId="51" xfId="0" applyFont="1" applyFill="1" applyBorder="1" applyAlignment="1" applyProtection="1">
      <alignment vertical="top" wrapText="1"/>
      <protection locked="0"/>
    </xf>
    <xf numFmtId="0" fontId="9" fillId="23" borderId="31" xfId="0" applyFont="1" applyFill="1" applyBorder="1" applyAlignment="1" applyProtection="1">
      <alignment horizontal="left" vertical="center" wrapText="1"/>
      <protection locked="0"/>
    </xf>
    <xf numFmtId="0" fontId="9" fillId="23" borderId="52" xfId="0" applyFont="1" applyFill="1" applyBorder="1" applyAlignment="1" applyProtection="1">
      <alignment horizontal="left" vertical="center" wrapText="1"/>
      <protection locked="0"/>
    </xf>
    <xf numFmtId="0" fontId="56" fillId="0" borderId="0" xfId="0" applyFont="1" applyBorder="1" applyAlignment="1" applyProtection="1">
      <alignment horizontal="left" vertical="center" wrapText="1"/>
    </xf>
    <xf numFmtId="0" fontId="39" fillId="0" borderId="0" xfId="0" applyFont="1" applyAlignment="1">
      <alignment horizontal="center" vertical="center" readingOrder="1"/>
    </xf>
    <xf numFmtId="0" fontId="0" fillId="0" borderId="67" xfId="0" applyBorder="1"/>
    <xf numFmtId="0" fontId="60" fillId="0" borderId="68" xfId="0" applyFont="1" applyBorder="1" applyAlignment="1">
      <alignment vertical="center" wrapText="1"/>
    </xf>
    <xf numFmtId="0" fontId="57" fillId="0" borderId="68" xfId="0" applyFont="1" applyBorder="1" applyAlignment="1">
      <alignment vertical="center" wrapText="1"/>
    </xf>
    <xf numFmtId="0" fontId="68" fillId="0" borderId="68" xfId="0" applyFont="1" applyBorder="1" applyAlignment="1">
      <alignment horizontal="left" vertical="center" wrapText="1"/>
    </xf>
    <xf numFmtId="0" fontId="74" fillId="0" borderId="68" xfId="0" applyFont="1" applyBorder="1" applyAlignment="1">
      <alignment horizontal="left" vertical="center" wrapText="1"/>
    </xf>
    <xf numFmtId="0" fontId="58" fillId="0" borderId="68" xfId="0" applyFont="1" applyBorder="1" applyAlignment="1">
      <alignment horizontal="left" vertical="center" wrapText="1"/>
    </xf>
    <xf numFmtId="0" fontId="57" fillId="0" borderId="68" xfId="0" applyFont="1" applyBorder="1" applyAlignment="1">
      <alignment horizontal="left" vertical="center" wrapText="1"/>
    </xf>
    <xf numFmtId="0" fontId="58" fillId="0" borderId="68" xfId="0" applyFont="1" applyBorder="1" applyAlignment="1">
      <alignment vertical="center" wrapText="1"/>
    </xf>
    <xf numFmtId="0" fontId="0" fillId="0" borderId="69" xfId="0" applyBorder="1"/>
    <xf numFmtId="0" fontId="0" fillId="0" borderId="70" xfId="0" applyBorder="1"/>
    <xf numFmtId="0" fontId="60" fillId="0" borderId="71" xfId="0" applyFont="1" applyBorder="1" applyAlignment="1">
      <alignment vertical="center" wrapText="1"/>
    </xf>
    <xf numFmtId="0" fontId="61" fillId="0" borderId="71" xfId="0" applyFont="1" applyBorder="1" applyAlignment="1">
      <alignment vertical="center" wrapText="1"/>
    </xf>
    <xf numFmtId="0" fontId="62" fillId="0" borderId="71" xfId="0" applyFont="1" applyBorder="1" applyAlignment="1">
      <alignment horizontal="left" vertical="center" wrapText="1"/>
    </xf>
    <xf numFmtId="0" fontId="59" fillId="0" borderId="71" xfId="0" applyFont="1" applyBorder="1" applyAlignment="1">
      <alignment horizontal="left" vertical="center" wrapText="1"/>
    </xf>
    <xf numFmtId="0" fontId="68" fillId="0" borderId="71" xfId="0" applyFont="1" applyBorder="1" applyAlignment="1">
      <alignment horizontal="left" vertical="center" wrapText="1"/>
    </xf>
    <xf numFmtId="0" fontId="71" fillId="0" borderId="71" xfId="0" applyFont="1" applyBorder="1" applyAlignment="1">
      <alignment horizontal="left" vertical="center" wrapText="1"/>
    </xf>
    <xf numFmtId="0" fontId="61" fillId="0" borderId="71" xfId="0" applyFont="1" applyBorder="1" applyAlignment="1">
      <alignment horizontal="left" vertical="center" wrapText="1"/>
    </xf>
    <xf numFmtId="0" fontId="64" fillId="0" borderId="71" xfId="0" applyFont="1" applyBorder="1" applyAlignment="1">
      <alignment vertical="center" wrapText="1"/>
    </xf>
    <xf numFmtId="0" fontId="69" fillId="0" borderId="71" xfId="0" applyFont="1" applyBorder="1" applyAlignment="1">
      <alignment horizontal="left" vertical="center" wrapText="1"/>
    </xf>
    <xf numFmtId="0" fontId="0" fillId="0" borderId="72" xfId="0" applyBorder="1" applyAlignment="1">
      <alignment wrapText="1"/>
    </xf>
    <xf numFmtId="0" fontId="11" fillId="16" borderId="1" xfId="0" applyFont="1" applyFill="1" applyBorder="1" applyAlignment="1">
      <alignment horizontal="center" vertical="center" wrapText="1"/>
    </xf>
    <xf numFmtId="0" fontId="9" fillId="24" borderId="1" xfId="0" applyFont="1" applyFill="1" applyBorder="1" applyAlignment="1" applyProtection="1">
      <alignment horizontal="left" vertical="center" wrapText="1"/>
      <protection locked="0"/>
    </xf>
    <xf numFmtId="0" fontId="9" fillId="24" borderId="35" xfId="0" applyFont="1" applyFill="1" applyBorder="1" applyAlignment="1" applyProtection="1">
      <alignment horizontal="left" vertical="center" wrapText="1"/>
      <protection locked="0"/>
    </xf>
    <xf numFmtId="0" fontId="9" fillId="0" borderId="30" xfId="0" applyFont="1" applyBorder="1" applyAlignment="1" applyProtection="1">
      <alignment horizontal="left" vertical="center" wrapText="1"/>
    </xf>
    <xf numFmtId="20" fontId="9" fillId="0" borderId="0" xfId="0" applyNumberFormat="1" applyFont="1" applyAlignment="1">
      <alignment horizontal="left" vertical="center"/>
    </xf>
    <xf numFmtId="0" fontId="9" fillId="23" borderId="1"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left"/>
      <protection locked="0"/>
    </xf>
    <xf numFmtId="0" fontId="33" fillId="0" borderId="30" xfId="0" applyFont="1" applyBorder="1" applyAlignment="1" applyProtection="1">
      <alignment horizontal="left" vertical="center" wrapText="1"/>
    </xf>
    <xf numFmtId="0" fontId="11" fillId="13" borderId="45" xfId="0" applyFont="1" applyFill="1" applyBorder="1" applyAlignment="1" applyProtection="1">
      <alignment horizontal="left" vertical="center" wrapText="1"/>
    </xf>
    <xf numFmtId="0" fontId="33" fillId="0" borderId="34" xfId="0" applyFont="1" applyBorder="1" applyAlignment="1" applyProtection="1">
      <alignment horizontal="left" vertical="center" wrapText="1"/>
    </xf>
    <xf numFmtId="0" fontId="11" fillId="13" borderId="51" xfId="0" applyFont="1" applyFill="1" applyBorder="1" applyAlignment="1" applyProtection="1">
      <alignment horizontal="left" vertical="center" wrapText="1"/>
    </xf>
    <xf numFmtId="0" fontId="75" fillId="0" borderId="0" xfId="0" applyFont="1"/>
    <xf numFmtId="0" fontId="0" fillId="0" borderId="0" xfId="0" applyFont="1"/>
    <xf numFmtId="0" fontId="11" fillId="23" borderId="1" xfId="0" applyFont="1" applyFill="1" applyBorder="1" applyAlignment="1" applyProtection="1">
      <alignment vertical="center" wrapText="1"/>
      <protection locked="0"/>
    </xf>
    <xf numFmtId="0" fontId="8" fillId="0" borderId="0" xfId="0" applyFont="1" applyFill="1" applyAlignment="1" applyProtection="1">
      <alignment horizontal="center" vertical="center"/>
    </xf>
    <xf numFmtId="0" fontId="77" fillId="0" borderId="0" xfId="0" applyFont="1" applyFill="1" applyAlignment="1" applyProtection="1">
      <alignment horizontal="center" vertical="center"/>
    </xf>
    <xf numFmtId="0" fontId="76" fillId="0" borderId="0" xfId="0" applyFont="1" applyFill="1" applyAlignment="1" applyProtection="1">
      <alignment horizontal="right" vertical="center"/>
    </xf>
    <xf numFmtId="0" fontId="40" fillId="0" borderId="0" xfId="0" applyFont="1" applyAlignment="1" applyProtection="1">
      <alignment horizontal="centerContinuous" wrapText="1"/>
    </xf>
    <xf numFmtId="0" fontId="0" fillId="0" borderId="0" xfId="0" applyAlignment="1" applyProtection="1">
      <alignment horizontal="center" wrapText="1"/>
    </xf>
    <xf numFmtId="0" fontId="0" fillId="0" borderId="0" xfId="0" applyAlignment="1" applyProtection="1">
      <alignment wrapText="1"/>
    </xf>
    <xf numFmtId="0" fontId="78" fillId="0" borderId="0" xfId="0" applyFont="1" applyAlignment="1" applyProtection="1">
      <alignment horizontal="center" wrapText="1"/>
    </xf>
    <xf numFmtId="0" fontId="27" fillId="0" borderId="1" xfId="0" applyFont="1" applyBorder="1" applyAlignment="1" applyProtection="1">
      <alignment vertical="center" wrapText="1"/>
    </xf>
    <xf numFmtId="0" fontId="27" fillId="0" borderId="1" xfId="0" applyFont="1" applyBorder="1" applyAlignment="1" applyProtection="1">
      <alignment horizontal="center" vertical="center" wrapText="1"/>
    </xf>
    <xf numFmtId="0" fontId="0" fillId="0" borderId="0" xfId="0" applyAlignment="1" applyProtection="1">
      <alignment vertical="center" wrapText="1"/>
    </xf>
    <xf numFmtId="0" fontId="10" fillId="5" borderId="8" xfId="0" applyFont="1" applyFill="1" applyBorder="1" applyAlignment="1" applyProtection="1">
      <alignment vertical="center" wrapText="1"/>
    </xf>
    <xf numFmtId="0" fontId="0" fillId="0" borderId="1" xfId="0" applyBorder="1" applyAlignment="1" applyProtection="1">
      <alignment vertical="center" wrapText="1"/>
    </xf>
    <xf numFmtId="0" fontId="0" fillId="23" borderId="1" xfId="0" applyFill="1" applyBorder="1" applyAlignment="1" applyProtection="1">
      <alignment horizontal="center" vertical="center" wrapText="1"/>
      <protection locked="0"/>
    </xf>
    <xf numFmtId="0" fontId="54" fillId="0" borderId="0" xfId="0" applyFont="1" applyAlignment="1" applyProtection="1">
      <alignment vertical="center" wrapText="1"/>
    </xf>
    <xf numFmtId="0" fontId="41" fillId="0" borderId="0" xfId="0" applyFont="1" applyAlignment="1" applyProtection="1">
      <alignment vertical="center" wrapText="1"/>
    </xf>
    <xf numFmtId="0" fontId="10" fillId="10" borderId="8" xfId="0" applyFont="1" applyFill="1" applyBorder="1" applyAlignment="1" applyProtection="1">
      <alignment vertical="center" wrapText="1"/>
    </xf>
    <xf numFmtId="0" fontId="10" fillId="10" borderId="9"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 xfId="0" quotePrefix="1" applyBorder="1" applyAlignment="1" applyProtection="1">
      <alignment horizontal="center" vertical="center" wrapText="1"/>
    </xf>
    <xf numFmtId="0" fontId="10" fillId="9" borderId="8" xfId="0" applyFont="1" applyFill="1" applyBorder="1" applyAlignment="1" applyProtection="1">
      <alignment vertical="center" wrapText="1"/>
    </xf>
    <xf numFmtId="0" fontId="0" fillId="9" borderId="9" xfId="0" applyFill="1" applyBorder="1" applyAlignment="1" applyProtection="1">
      <alignment horizontal="center" vertical="center" wrapText="1"/>
    </xf>
    <xf numFmtId="0" fontId="10" fillId="13" borderId="8" xfId="0" applyFont="1" applyFill="1" applyBorder="1" applyAlignment="1" applyProtection="1">
      <alignment vertical="center" wrapText="1"/>
    </xf>
    <xf numFmtId="0" fontId="0" fillId="13" borderId="9" xfId="0" applyFill="1" applyBorder="1" applyAlignment="1" applyProtection="1">
      <alignment horizontal="center" vertical="center" wrapText="1"/>
    </xf>
    <xf numFmtId="0" fontId="10" fillId="8" borderId="8" xfId="0" applyFont="1" applyFill="1" applyBorder="1" applyAlignment="1" applyProtection="1">
      <alignment vertical="center" wrapText="1"/>
    </xf>
    <xf numFmtId="0" fontId="10" fillId="8" borderId="9" xfId="0" applyFont="1" applyFill="1" applyBorder="1" applyAlignment="1" applyProtection="1">
      <alignment horizontal="center" vertical="center" wrapText="1"/>
    </xf>
    <xf numFmtId="0" fontId="10" fillId="6" borderId="8" xfId="0" applyFont="1" applyFill="1" applyBorder="1" applyAlignment="1" applyProtection="1">
      <alignment vertical="center" wrapText="1"/>
    </xf>
    <xf numFmtId="0" fontId="10" fillId="6" borderId="9" xfId="0" applyFont="1" applyFill="1" applyBorder="1" applyAlignment="1" applyProtection="1">
      <alignment horizontal="center" vertical="center" wrapText="1"/>
    </xf>
    <xf numFmtId="0" fontId="27" fillId="0" borderId="8" xfId="0" applyFont="1" applyFill="1" applyBorder="1" applyAlignment="1" applyProtection="1">
      <alignment vertical="center" wrapText="1"/>
    </xf>
    <xf numFmtId="0" fontId="27" fillId="23" borderId="1" xfId="0" applyFont="1" applyFill="1" applyBorder="1" applyAlignment="1" applyProtection="1">
      <alignment horizontal="center" vertical="center" wrapText="1"/>
      <protection locked="0"/>
    </xf>
    <xf numFmtId="0" fontId="3" fillId="0" borderId="0" xfId="0" applyFont="1" applyAlignment="1">
      <alignment vertical="center" wrapText="1"/>
    </xf>
    <xf numFmtId="0" fontId="3" fillId="0" borderId="0" xfId="0" applyFont="1" applyAlignment="1">
      <alignment vertical="center"/>
    </xf>
    <xf numFmtId="0" fontId="32" fillId="2" borderId="0" xfId="0" applyFont="1" applyFill="1" applyAlignment="1">
      <alignment vertical="center"/>
    </xf>
    <xf numFmtId="0" fontId="32" fillId="0" borderId="0" xfId="0" applyFont="1" applyFill="1" applyAlignment="1">
      <alignment vertical="center"/>
    </xf>
    <xf numFmtId="0" fontId="5" fillId="0" borderId="0" xfId="0" applyFont="1" applyAlignment="1">
      <alignment vertical="center"/>
    </xf>
    <xf numFmtId="0" fontId="26" fillId="0" borderId="0" xfId="0" applyFont="1" applyAlignment="1">
      <alignment vertical="center"/>
    </xf>
    <xf numFmtId="0" fontId="6" fillId="0" borderId="0" xfId="0" applyFont="1" applyAlignment="1">
      <alignment vertical="center"/>
    </xf>
    <xf numFmtId="0" fontId="4" fillId="0" borderId="0" xfId="0" applyFont="1" applyAlignment="1">
      <alignment vertical="center"/>
    </xf>
    <xf numFmtId="0" fontId="26" fillId="0" borderId="0" xfId="0" applyFont="1" applyAlignment="1">
      <alignment horizontal="left" vertical="center"/>
    </xf>
    <xf numFmtId="0" fontId="6" fillId="0" borderId="0" xfId="0" applyFont="1" applyAlignment="1">
      <alignment horizontal="left" vertical="center"/>
    </xf>
    <xf numFmtId="0" fontId="3" fillId="0" borderId="0" xfId="0" applyFont="1" applyBorder="1" applyAlignment="1">
      <alignment vertical="center"/>
    </xf>
    <xf numFmtId="0" fontId="23" fillId="0" borderId="0" xfId="0" applyFont="1" applyBorder="1" applyAlignment="1">
      <alignment vertical="center"/>
    </xf>
    <xf numFmtId="0" fontId="11" fillId="23" borderId="1" xfId="0" applyFont="1" applyFill="1" applyBorder="1" applyAlignment="1" applyProtection="1">
      <alignment horizontal="left" vertical="center" wrapText="1"/>
      <protection locked="0"/>
    </xf>
    <xf numFmtId="0" fontId="46" fillId="9" borderId="0" xfId="0" applyFont="1" applyFill="1" applyAlignment="1">
      <alignment horizontal="left" vertical="center" wrapText="1"/>
    </xf>
    <xf numFmtId="0" fontId="46" fillId="9" borderId="0" xfId="0" applyFont="1" applyFill="1" applyAlignment="1">
      <alignment horizontal="left" vertical="center"/>
    </xf>
    <xf numFmtId="0" fontId="48" fillId="21" borderId="0" xfId="0" applyFont="1" applyFill="1" applyAlignment="1">
      <alignment horizontal="left" wrapText="1"/>
    </xf>
    <xf numFmtId="0" fontId="48" fillId="21" borderId="0" xfId="0" applyFont="1" applyFill="1" applyAlignment="1">
      <alignment horizontal="left" vertical="top" wrapText="1"/>
    </xf>
    <xf numFmtId="0" fontId="48" fillId="21" borderId="0" xfId="0" applyFont="1" applyFill="1" applyAlignment="1">
      <alignment horizontal="left" vertical="center"/>
    </xf>
    <xf numFmtId="0" fontId="48" fillId="21" borderId="0" xfId="0" applyFont="1" applyFill="1" applyAlignment="1">
      <alignment horizontal="left" vertical="center" wrapText="1"/>
    </xf>
    <xf numFmtId="0" fontId="46" fillId="20" borderId="0" xfId="0" applyFont="1" applyFill="1" applyAlignment="1">
      <alignment horizontal="left" vertical="center"/>
    </xf>
    <xf numFmtId="0" fontId="52" fillId="0" borderId="0" xfId="0" applyFont="1" applyAlignment="1">
      <alignment horizontal="left" wrapText="1"/>
    </xf>
    <xf numFmtId="0" fontId="52" fillId="0" borderId="0" xfId="0" applyFont="1" applyAlignment="1">
      <alignment horizontal="left"/>
    </xf>
    <xf numFmtId="0" fontId="49" fillId="3" borderId="0" xfId="0" applyFont="1" applyFill="1" applyAlignment="1">
      <alignment horizontal="left" vertical="top"/>
    </xf>
    <xf numFmtId="0" fontId="50" fillId="0" borderId="0" xfId="0" applyFont="1" applyAlignment="1">
      <alignment horizontal="left"/>
    </xf>
    <xf numFmtId="0" fontId="46" fillId="19" borderId="0" xfId="0" applyFont="1" applyFill="1" applyAlignment="1">
      <alignment horizontal="left" vertical="center"/>
    </xf>
    <xf numFmtId="0" fontId="46" fillId="18" borderId="0" xfId="0" applyFont="1" applyFill="1" applyAlignment="1">
      <alignment horizontal="left" vertical="top"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3" fillId="23" borderId="8" xfId="0" applyFont="1" applyFill="1" applyBorder="1" applyAlignment="1" applyProtection="1">
      <alignment horizontal="left"/>
      <protection locked="0"/>
    </xf>
    <xf numFmtId="0" fontId="3" fillId="23" borderId="9" xfId="0" applyFont="1" applyFill="1" applyBorder="1" applyAlignment="1" applyProtection="1">
      <alignment horizontal="left"/>
      <protection locked="0"/>
    </xf>
    <xf numFmtId="0" fontId="3" fillId="23" borderId="8" xfId="0" applyFont="1" applyFill="1" applyBorder="1" applyAlignment="1" applyProtection="1">
      <alignment horizontal="left" vertical="top"/>
      <protection locked="0"/>
    </xf>
    <xf numFmtId="0" fontId="3" fillId="23" borderId="9" xfId="0" applyFont="1" applyFill="1" applyBorder="1" applyAlignment="1" applyProtection="1">
      <alignment horizontal="left" vertical="top"/>
      <protection locked="0"/>
    </xf>
    <xf numFmtId="14" fontId="3" fillId="23" borderId="8" xfId="0" applyNumberFormat="1" applyFont="1" applyFill="1" applyBorder="1" applyAlignment="1" applyProtection="1">
      <alignment horizontal="left"/>
      <protection locked="0"/>
    </xf>
    <xf numFmtId="0" fontId="14" fillId="0" borderId="55"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protection locked="0"/>
    </xf>
    <xf numFmtId="0" fontId="14" fillId="0" borderId="13" xfId="0" applyFont="1" applyFill="1" applyBorder="1" applyAlignment="1" applyProtection="1">
      <alignment horizontal="left" vertical="center" wrapText="1"/>
      <protection locked="0"/>
    </xf>
    <xf numFmtId="0" fontId="0" fillId="0" borderId="0" xfId="0" applyFill="1" applyBorder="1" applyAlignment="1" applyProtection="1">
      <alignment horizontal="left" vertical="center"/>
      <protection locked="0"/>
    </xf>
    <xf numFmtId="0" fontId="0" fillId="0" borderId="13" xfId="0" applyFill="1" applyBorder="1" applyAlignment="1" applyProtection="1">
      <alignment horizontal="left" vertical="center"/>
      <protection locked="0"/>
    </xf>
    <xf numFmtId="0" fontId="8" fillId="4" borderId="0" xfId="0" applyFont="1" applyFill="1" applyAlignment="1" applyProtection="1">
      <alignment horizontal="center" vertical="center"/>
    </xf>
    <xf numFmtId="0" fontId="9" fillId="23" borderId="12" xfId="0" applyFont="1" applyFill="1" applyBorder="1" applyAlignment="1" applyProtection="1">
      <alignment horizontal="left" vertical="center" wrapText="1"/>
      <protection locked="0"/>
    </xf>
    <xf numFmtId="0" fontId="9" fillId="23" borderId="21" xfId="0" applyFont="1" applyFill="1" applyBorder="1" applyAlignment="1" applyProtection="1">
      <alignment horizontal="left" vertical="center" wrapText="1"/>
      <protection locked="0"/>
    </xf>
    <xf numFmtId="0" fontId="33" fillId="23" borderId="65" xfId="0" applyFont="1" applyFill="1" applyBorder="1" applyAlignment="1" applyProtection="1">
      <alignment horizontal="left" vertical="center" wrapText="1"/>
      <protection locked="0"/>
    </xf>
    <xf numFmtId="0" fontId="33" fillId="23" borderId="40" xfId="0" applyFont="1" applyFill="1" applyBorder="1" applyAlignment="1" applyProtection="1">
      <alignment horizontal="left" vertical="center" wrapText="1"/>
      <protection locked="0"/>
    </xf>
    <xf numFmtId="0" fontId="33" fillId="23" borderId="12"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xf>
    <xf numFmtId="0" fontId="3" fillId="0" borderId="7" xfId="0" applyFont="1" applyFill="1" applyBorder="1" applyAlignment="1" applyProtection="1">
      <alignment horizontal="left" vertical="center" wrapText="1"/>
    </xf>
    <xf numFmtId="0" fontId="11" fillId="0" borderId="11"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9" fillId="0" borderId="0" xfId="0" applyFont="1" applyAlignment="1" applyProtection="1">
      <alignment horizontal="left" vertical="center" wrapText="1"/>
    </xf>
    <xf numFmtId="0" fontId="9" fillId="23" borderId="8" xfId="0" applyFont="1" applyFill="1" applyBorder="1" applyAlignment="1" applyProtection="1">
      <alignment horizontal="left" vertical="center" wrapText="1"/>
      <protection locked="0"/>
    </xf>
    <xf numFmtId="0" fontId="0" fillId="23" borderId="10" xfId="0" applyFill="1" applyBorder="1" applyAlignment="1" applyProtection="1">
      <alignment horizontal="left" vertical="center" wrapText="1"/>
      <protection locked="0"/>
    </xf>
    <xf numFmtId="0" fontId="0" fillId="23" borderId="33" xfId="0" applyFill="1" applyBorder="1" applyAlignment="1" applyProtection="1">
      <alignment horizontal="left" vertical="center" wrapText="1"/>
      <protection locked="0"/>
    </xf>
    <xf numFmtId="0" fontId="14" fillId="0" borderId="46" xfId="0" applyFont="1" applyFill="1" applyBorder="1" applyAlignment="1" applyProtection="1">
      <alignment horizontal="left" vertical="center" wrapText="1"/>
    </xf>
    <xf numFmtId="0" fontId="14" fillId="0" borderId="6" xfId="0" applyFont="1" applyFill="1" applyBorder="1" applyAlignment="1" applyProtection="1">
      <alignment horizontal="left" vertical="center" wrapText="1"/>
    </xf>
    <xf numFmtId="0" fontId="14" fillId="0" borderId="47" xfId="0" applyFont="1" applyFill="1" applyBorder="1" applyAlignment="1" applyProtection="1">
      <alignment horizontal="left" vertical="center" wrapText="1"/>
    </xf>
    <xf numFmtId="0" fontId="14" fillId="0" borderId="3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39" xfId="0" applyFont="1" applyFill="1" applyBorder="1" applyAlignment="1" applyProtection="1">
      <alignment horizontal="left" vertical="center" wrapText="1"/>
    </xf>
    <xf numFmtId="0" fontId="34" fillId="0" borderId="39" xfId="0" applyFont="1" applyBorder="1" applyAlignment="1" applyProtection="1">
      <alignment horizontal="left" vertical="center" wrapText="1"/>
    </xf>
    <xf numFmtId="0" fontId="34" fillId="0" borderId="32" xfId="0" applyFont="1" applyBorder="1" applyAlignment="1" applyProtection="1">
      <alignment horizontal="left" vertical="center" wrapText="1"/>
    </xf>
    <xf numFmtId="0" fontId="34" fillId="0" borderId="48" xfId="0" applyFont="1" applyBorder="1" applyAlignment="1" applyProtection="1">
      <alignment horizontal="left" vertical="center" wrapText="1"/>
    </xf>
    <xf numFmtId="0" fontId="14" fillId="0" borderId="39" xfId="1" applyFont="1" applyBorder="1" applyAlignment="1" applyProtection="1">
      <alignment horizontal="left" vertical="center" wrapText="1"/>
    </xf>
    <xf numFmtId="0" fontId="14" fillId="0" borderId="32" xfId="1" applyFont="1" applyBorder="1" applyAlignment="1" applyProtection="1">
      <alignment horizontal="left" vertical="center" wrapText="1"/>
    </xf>
    <xf numFmtId="0" fontId="14" fillId="0" borderId="48" xfId="1" applyFont="1" applyBorder="1" applyAlignment="1" applyProtection="1">
      <alignment horizontal="left" vertical="center" wrapText="1"/>
    </xf>
    <xf numFmtId="0" fontId="9" fillId="23" borderId="1" xfId="0" applyFont="1" applyFill="1" applyBorder="1" applyAlignment="1" applyProtection="1">
      <alignment horizontal="left" vertical="center" wrapText="1"/>
      <protection locked="0"/>
    </xf>
    <xf numFmtId="0" fontId="9" fillId="23" borderId="45" xfId="0" applyFont="1" applyFill="1" applyBorder="1" applyAlignment="1" applyProtection="1">
      <alignment horizontal="left" vertical="center" wrapText="1"/>
      <protection locked="0"/>
    </xf>
    <xf numFmtId="0" fontId="34" fillId="0" borderId="39" xfId="0" applyFont="1" applyFill="1" applyBorder="1" applyAlignment="1" applyProtection="1">
      <alignment horizontal="left" vertical="center" wrapText="1"/>
    </xf>
    <xf numFmtId="0" fontId="34" fillId="0" borderId="32" xfId="0" applyFont="1" applyFill="1" applyBorder="1" applyAlignment="1" applyProtection="1">
      <alignment horizontal="left" vertical="center" wrapText="1"/>
    </xf>
    <xf numFmtId="0" fontId="34" fillId="0" borderId="48" xfId="0" applyFont="1" applyFill="1" applyBorder="1" applyAlignment="1" applyProtection="1">
      <alignment horizontal="left" vertical="center" wrapText="1"/>
    </xf>
    <xf numFmtId="0" fontId="9" fillId="23" borderId="15" xfId="0" applyFont="1" applyFill="1" applyBorder="1" applyAlignment="1" applyProtection="1">
      <alignment horizontal="left" vertical="center"/>
      <protection locked="0"/>
    </xf>
    <xf numFmtId="0" fontId="9" fillId="23" borderId="11" xfId="0" applyFont="1" applyFill="1" applyBorder="1" applyAlignment="1" applyProtection="1">
      <alignment horizontal="left" vertical="center"/>
      <protection locked="0"/>
    </xf>
    <xf numFmtId="0" fontId="9" fillId="23" borderId="27" xfId="0" applyFont="1" applyFill="1" applyBorder="1" applyAlignment="1" applyProtection="1">
      <alignment horizontal="left" vertical="center"/>
      <protection locked="0"/>
    </xf>
    <xf numFmtId="0" fontId="9" fillId="23" borderId="10" xfId="0" applyFont="1" applyFill="1" applyBorder="1" applyAlignment="1" applyProtection="1">
      <alignment horizontal="left" vertical="center" wrapText="1"/>
      <protection locked="0"/>
    </xf>
    <xf numFmtId="0" fontId="9" fillId="23" borderId="33" xfId="0" applyFont="1" applyFill="1" applyBorder="1" applyAlignment="1" applyProtection="1">
      <alignment horizontal="left" vertical="center" wrapText="1"/>
      <protection locked="0"/>
    </xf>
    <xf numFmtId="0" fontId="9" fillId="23" borderId="15" xfId="0" applyFont="1" applyFill="1" applyBorder="1" applyAlignment="1" applyProtection="1">
      <alignment horizontal="left" vertical="center" wrapText="1"/>
      <protection locked="0"/>
    </xf>
    <xf numFmtId="0" fontId="9" fillId="23" borderId="11" xfId="0" applyFont="1" applyFill="1" applyBorder="1" applyAlignment="1" applyProtection="1">
      <alignment horizontal="left" vertical="center" wrapText="1"/>
      <protection locked="0"/>
    </xf>
    <xf numFmtId="0" fontId="9" fillId="23" borderId="27" xfId="0" applyFont="1" applyFill="1" applyBorder="1" applyAlignment="1" applyProtection="1">
      <alignment horizontal="left" vertical="center" wrapText="1"/>
      <protection locked="0"/>
    </xf>
    <xf numFmtId="0" fontId="9" fillId="23" borderId="36" xfId="0" applyFont="1" applyFill="1" applyBorder="1" applyAlignment="1" applyProtection="1">
      <alignment horizontal="left" vertical="center" wrapText="1"/>
      <protection locked="0"/>
    </xf>
    <xf numFmtId="0" fontId="0" fillId="23" borderId="37" xfId="0" applyFill="1" applyBorder="1" applyAlignment="1" applyProtection="1">
      <alignment horizontal="left" vertical="center" wrapText="1"/>
      <protection locked="0"/>
    </xf>
    <xf numFmtId="0" fontId="0" fillId="23" borderId="38" xfId="0" applyFill="1" applyBorder="1" applyAlignment="1" applyProtection="1">
      <alignment horizontal="left" vertical="center" wrapText="1"/>
      <protection locked="0"/>
    </xf>
    <xf numFmtId="0" fontId="8" fillId="4" borderId="14" xfId="0" applyFont="1" applyFill="1" applyBorder="1" applyAlignment="1">
      <alignment horizontal="center" vertical="center"/>
    </xf>
    <xf numFmtId="0" fontId="8" fillId="4" borderId="0" xfId="0" applyFont="1" applyFill="1" applyBorder="1" applyAlignment="1">
      <alignment horizontal="center" vertical="center"/>
    </xf>
    <xf numFmtId="0" fontId="9" fillId="0" borderId="0" xfId="0" applyFont="1" applyAlignment="1">
      <alignment horizontal="left" vertical="top" wrapText="1"/>
    </xf>
    <xf numFmtId="0" fontId="8" fillId="15" borderId="0" xfId="0" applyFont="1" applyFill="1" applyBorder="1" applyAlignment="1">
      <alignment horizontal="left" vertical="center" wrapText="1"/>
    </xf>
    <xf numFmtId="0" fontId="8" fillId="18" borderId="0" xfId="0" applyFont="1" applyFill="1" applyBorder="1" applyAlignment="1">
      <alignment horizontal="left" vertical="center" wrapText="1"/>
    </xf>
    <xf numFmtId="0" fontId="8" fillId="19" borderId="0" xfId="0" applyFont="1" applyFill="1" applyBorder="1" applyAlignment="1">
      <alignment horizontal="left" vertical="center"/>
    </xf>
    <xf numFmtId="0" fontId="14" fillId="0" borderId="39" xfId="0" applyFont="1" applyFill="1" applyBorder="1" applyAlignment="1">
      <alignment horizontal="left" vertical="center" wrapText="1"/>
    </xf>
    <xf numFmtId="0" fontId="14" fillId="0" borderId="32" xfId="0" applyFont="1" applyFill="1" applyBorder="1" applyAlignment="1">
      <alignment horizontal="left" vertical="center" wrapText="1"/>
    </xf>
    <xf numFmtId="0" fontId="14" fillId="0" borderId="23"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14" fillId="0" borderId="47" xfId="0" applyFont="1" applyFill="1" applyBorder="1" applyAlignment="1">
      <alignment horizontal="left" vertical="center" wrapText="1"/>
    </xf>
    <xf numFmtId="0" fontId="77" fillId="3" borderId="0" xfId="0" applyFont="1" applyFill="1" applyBorder="1" applyAlignment="1">
      <alignment horizontal="center" vertical="center"/>
    </xf>
    <xf numFmtId="0" fontId="14" fillId="0" borderId="39" xfId="1" applyFont="1" applyBorder="1" applyAlignment="1">
      <alignment horizontal="left" vertical="center" wrapText="1"/>
    </xf>
    <xf numFmtId="0" fontId="14" fillId="0" borderId="32" xfId="1" applyFont="1" applyBorder="1" applyAlignment="1">
      <alignment horizontal="left" vertical="center" wrapText="1"/>
    </xf>
    <xf numFmtId="0" fontId="14" fillId="0" borderId="48" xfId="1" applyFont="1" applyBorder="1" applyAlignment="1">
      <alignment horizontal="left" vertical="center" wrapText="1"/>
    </xf>
    <xf numFmtId="0" fontId="15" fillId="3" borderId="0" xfId="0" applyFont="1" applyFill="1" applyAlignment="1">
      <alignment horizontal="justify" vertical="top" wrapText="1"/>
    </xf>
    <xf numFmtId="0" fontId="0" fillId="0" borderId="0" xfId="0" applyAlignment="1"/>
    <xf numFmtId="0" fontId="5" fillId="0" borderId="0" xfId="0" applyFont="1" applyAlignment="1">
      <alignment horizontal="justify" vertical="center" wrapText="1"/>
    </xf>
    <xf numFmtId="0" fontId="15" fillId="0" borderId="0" xfId="0" applyFont="1" applyAlignment="1">
      <alignment wrapText="1"/>
    </xf>
    <xf numFmtId="0" fontId="6" fillId="0" borderId="0" xfId="0" applyFont="1" applyAlignment="1">
      <alignment horizontal="justify" vertical="top" wrapText="1"/>
    </xf>
    <xf numFmtId="0" fontId="6" fillId="0" borderId="0" xfId="0" applyFont="1" applyAlignment="1">
      <alignment vertical="top" wrapText="1"/>
    </xf>
    <xf numFmtId="0" fontId="5" fillId="0" borderId="0" xfId="0" applyFont="1" applyAlignment="1">
      <alignment horizontal="justify" vertical="top" wrapText="1"/>
    </xf>
    <xf numFmtId="0" fontId="1" fillId="0" borderId="0" xfId="0" applyFont="1" applyAlignment="1">
      <alignment horizontal="left" vertical="top" wrapText="1"/>
    </xf>
  </cellXfs>
  <cellStyles count="2">
    <cellStyle name="Lien hypertexte" xfId="1" builtinId="8"/>
    <cellStyle name="Normal" xfId="0" builtinId="0"/>
  </cellStyles>
  <dxfs count="0"/>
  <tableStyles count="0" defaultTableStyle="TableStyleMedium2" defaultPivotStyle="PivotStyleLight16"/>
  <colors>
    <mruColors>
      <color rgb="FFFFFAE6"/>
      <color rgb="FFFF9801"/>
      <color rgb="FF8D1F4E"/>
      <color rgb="FF69173B"/>
      <color rgb="FFFFF9E7"/>
      <color rgb="FFFFF5D9"/>
      <color rgb="FFCC99FF"/>
      <color rgb="FFFFCCCC"/>
      <color rgb="FFFFCC99"/>
      <color rgb="FFFFBD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image" Target="../media/image2.png"/><Relationship Id="rId7" Type="http://schemas.openxmlformats.org/officeDocument/2006/relationships/hyperlink" Target="#'POURQUOI CET OUTIL '!A1"/><Relationship Id="rId12" Type="http://schemas.openxmlformats.org/officeDocument/2006/relationships/hyperlink" Target="#'RQTH ET BOE'!A1"/><Relationship Id="rId2" Type="http://schemas.openxmlformats.org/officeDocument/2006/relationships/hyperlink" Target="#'EVALUATION DES BESOINS'!A1"/><Relationship Id="rId1" Type="http://schemas.openxmlformats.org/officeDocument/2006/relationships/image" Target="../media/image1.png"/><Relationship Id="rId6" Type="http://schemas.openxmlformats.org/officeDocument/2006/relationships/hyperlink" Target="#'CONTEXTE DEMANDE'!A1"/><Relationship Id="rId11" Type="http://schemas.openxmlformats.org/officeDocument/2006/relationships/hyperlink" Target="#'PROCESS '!A1"/><Relationship Id="rId5" Type="http://schemas.openxmlformats.org/officeDocument/2006/relationships/hyperlink" Target="#'GRILLE 6 MODULES APPRENTIS'!A1"/><Relationship Id="rId10" Type="http://schemas.openxmlformats.org/officeDocument/2006/relationships/image" Target="../media/image4.png"/><Relationship Id="rId4" Type="http://schemas.openxmlformats.org/officeDocument/2006/relationships/hyperlink" Target="#REALISATIONS!A1"/><Relationship Id="rId9" Type="http://schemas.openxmlformats.org/officeDocument/2006/relationships/hyperlink" Target="#'QUELLES OBLIGATIONS'!A1"/></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hyperlink" Target="#PRESENTATION!A1"/></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PRESENTATION!A1"/><Relationship Id="rId1" Type="http://schemas.openxmlformats.org/officeDocument/2006/relationships/image" Target="../media/image6.jpeg"/><Relationship Id="rId6" Type="http://schemas.openxmlformats.org/officeDocument/2006/relationships/hyperlink" Target="#'GRILLE 6 MODULES APPRENTIS'!A1"/><Relationship Id="rId5" Type="http://schemas.openxmlformats.org/officeDocument/2006/relationships/image" Target="../media/image7.png"/><Relationship Id="rId4" Type="http://schemas.openxmlformats.org/officeDocument/2006/relationships/hyperlink" Target="#'GRILLE 6 MODULES APPRENTIS'!A20"/></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ESENTATION!A1"/></Relationships>
</file>

<file path=xl/drawings/_rels/drawing5.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2.png"/><Relationship Id="rId1" Type="http://schemas.openxmlformats.org/officeDocument/2006/relationships/hyperlink" Target="#PRESENTATION!A1"/></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hyperlink" Target="#PRESENTATION!A1"/></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ESENTATION!A1"/></Relationships>
</file>

<file path=xl/drawings/_rels/drawing8.xml.rels><?xml version="1.0" encoding="UTF-8" standalone="yes"?>
<Relationships xmlns="http://schemas.openxmlformats.org/package/2006/relationships"><Relationship Id="rId3" Type="http://schemas.openxmlformats.org/officeDocument/2006/relationships/hyperlink" Target="#PRESENTATION!A1"/><Relationship Id="rId2" Type="http://schemas.openxmlformats.org/officeDocument/2006/relationships/image" Target="../media/image10.png"/><Relationship Id="rId1" Type="http://schemas.openxmlformats.org/officeDocument/2006/relationships/image" Target="../media/image9.png"/><Relationship Id="rId5" Type="http://schemas.openxmlformats.org/officeDocument/2006/relationships/image" Target="../media/image11.jpeg"/><Relationship Id="rId4"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hyperlink" Target="#PRESENTATION!A1"/><Relationship Id="rId2" Type="http://schemas.openxmlformats.org/officeDocument/2006/relationships/image" Target="../media/image13.png"/><Relationship Id="rId1" Type="http://schemas.openxmlformats.org/officeDocument/2006/relationships/image" Target="../media/image12.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7</xdr:col>
      <xdr:colOff>542925</xdr:colOff>
      <xdr:row>1</xdr:row>
      <xdr:rowOff>133351</xdr:rowOff>
    </xdr:from>
    <xdr:to>
      <xdr:col>9</xdr:col>
      <xdr:colOff>628650</xdr:colOff>
      <xdr:row>2</xdr:row>
      <xdr:rowOff>261446</xdr:rowOff>
    </xdr:to>
    <xdr:pic>
      <xdr:nvPicPr>
        <xdr:cNvPr id="2" name="Image 1"/>
        <xdr:cNvPicPr>
          <a:picLocks noChangeAspect="1"/>
        </xdr:cNvPicPr>
      </xdr:nvPicPr>
      <xdr:blipFill>
        <a:blip xmlns:r="http://schemas.openxmlformats.org/officeDocument/2006/relationships" r:embed="rId1"/>
        <a:stretch>
          <a:fillRect/>
        </a:stretch>
      </xdr:blipFill>
      <xdr:spPr>
        <a:xfrm>
          <a:off x="5876925" y="133351"/>
          <a:ext cx="1609725" cy="499570"/>
        </a:xfrm>
        <a:prstGeom prst="rect">
          <a:avLst/>
        </a:prstGeom>
      </xdr:spPr>
    </xdr:pic>
    <xdr:clientData/>
  </xdr:twoCellAnchor>
  <xdr:twoCellAnchor editAs="oneCell">
    <xdr:from>
      <xdr:col>4</xdr:col>
      <xdr:colOff>238125</xdr:colOff>
      <xdr:row>14</xdr:row>
      <xdr:rowOff>0</xdr:rowOff>
    </xdr:from>
    <xdr:to>
      <xdr:col>4</xdr:col>
      <xdr:colOff>652689</xdr:colOff>
      <xdr:row>16</xdr:row>
      <xdr:rowOff>27467</xdr:rowOff>
    </xdr:to>
    <xdr:pic>
      <xdr:nvPicPr>
        <xdr:cNvPr id="5" name="Image 4">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3286125" y="2600325"/>
          <a:ext cx="414564" cy="408467"/>
        </a:xfrm>
        <a:prstGeom prst="rect">
          <a:avLst/>
        </a:prstGeom>
      </xdr:spPr>
    </xdr:pic>
    <xdr:clientData/>
  </xdr:twoCellAnchor>
  <xdr:twoCellAnchor editAs="oneCell">
    <xdr:from>
      <xdr:col>4</xdr:col>
      <xdr:colOff>228600</xdr:colOff>
      <xdr:row>16</xdr:row>
      <xdr:rowOff>190500</xdr:rowOff>
    </xdr:from>
    <xdr:to>
      <xdr:col>4</xdr:col>
      <xdr:colOff>643164</xdr:colOff>
      <xdr:row>19</xdr:row>
      <xdr:rowOff>17942</xdr:rowOff>
    </xdr:to>
    <xdr:pic>
      <xdr:nvPicPr>
        <xdr:cNvPr id="6" name="Image 5">
          <a:hlinkClick xmlns:r="http://schemas.openxmlformats.org/officeDocument/2006/relationships" r:id="rId4"/>
        </xdr:cNvPr>
        <xdr:cNvPicPr>
          <a:picLocks noChangeAspect="1"/>
        </xdr:cNvPicPr>
      </xdr:nvPicPr>
      <xdr:blipFill>
        <a:blip xmlns:r="http://schemas.openxmlformats.org/officeDocument/2006/relationships" r:embed="rId3"/>
        <a:stretch>
          <a:fillRect/>
        </a:stretch>
      </xdr:blipFill>
      <xdr:spPr>
        <a:xfrm>
          <a:off x="3276600" y="3171825"/>
          <a:ext cx="414564" cy="408467"/>
        </a:xfrm>
        <a:prstGeom prst="rect">
          <a:avLst/>
        </a:prstGeom>
      </xdr:spPr>
    </xdr:pic>
    <xdr:clientData/>
  </xdr:twoCellAnchor>
  <xdr:twoCellAnchor editAs="oneCell">
    <xdr:from>
      <xdr:col>4</xdr:col>
      <xdr:colOff>209550</xdr:colOff>
      <xdr:row>19</xdr:row>
      <xdr:rowOff>190500</xdr:rowOff>
    </xdr:from>
    <xdr:to>
      <xdr:col>4</xdr:col>
      <xdr:colOff>624114</xdr:colOff>
      <xdr:row>22</xdr:row>
      <xdr:rowOff>17942</xdr:rowOff>
    </xdr:to>
    <xdr:pic>
      <xdr:nvPicPr>
        <xdr:cNvPr id="7" name="Image 6">
          <a:hlinkClick xmlns:r="http://schemas.openxmlformats.org/officeDocument/2006/relationships" r:id="rId5"/>
        </xdr:cNvPr>
        <xdr:cNvPicPr>
          <a:picLocks noChangeAspect="1"/>
        </xdr:cNvPicPr>
      </xdr:nvPicPr>
      <xdr:blipFill>
        <a:blip xmlns:r="http://schemas.openxmlformats.org/officeDocument/2006/relationships" r:embed="rId3"/>
        <a:stretch>
          <a:fillRect/>
        </a:stretch>
      </xdr:blipFill>
      <xdr:spPr>
        <a:xfrm>
          <a:off x="3257550" y="3752850"/>
          <a:ext cx="414564" cy="408467"/>
        </a:xfrm>
        <a:prstGeom prst="rect">
          <a:avLst/>
        </a:prstGeom>
      </xdr:spPr>
    </xdr:pic>
    <xdr:clientData/>
  </xdr:twoCellAnchor>
  <xdr:twoCellAnchor editAs="oneCell">
    <xdr:from>
      <xdr:col>4</xdr:col>
      <xdr:colOff>228600</xdr:colOff>
      <xdr:row>11</xdr:row>
      <xdr:rowOff>0</xdr:rowOff>
    </xdr:from>
    <xdr:to>
      <xdr:col>4</xdr:col>
      <xdr:colOff>643164</xdr:colOff>
      <xdr:row>13</xdr:row>
      <xdr:rowOff>27467</xdr:rowOff>
    </xdr:to>
    <xdr:pic>
      <xdr:nvPicPr>
        <xdr:cNvPr id="9" name="Image 8">
          <a:hlinkClick xmlns:r="http://schemas.openxmlformats.org/officeDocument/2006/relationships" r:id="rId6"/>
        </xdr:cNvPr>
        <xdr:cNvPicPr>
          <a:picLocks noChangeAspect="1"/>
        </xdr:cNvPicPr>
      </xdr:nvPicPr>
      <xdr:blipFill>
        <a:blip xmlns:r="http://schemas.openxmlformats.org/officeDocument/2006/relationships" r:embed="rId3"/>
        <a:stretch>
          <a:fillRect/>
        </a:stretch>
      </xdr:blipFill>
      <xdr:spPr>
        <a:xfrm>
          <a:off x="3276600" y="2019300"/>
          <a:ext cx="414564" cy="408467"/>
        </a:xfrm>
        <a:prstGeom prst="rect">
          <a:avLst/>
        </a:prstGeom>
      </xdr:spPr>
    </xdr:pic>
    <xdr:clientData/>
  </xdr:twoCellAnchor>
  <xdr:twoCellAnchor editAs="oneCell">
    <xdr:from>
      <xdr:col>9</xdr:col>
      <xdr:colOff>142876</xdr:colOff>
      <xdr:row>10</xdr:row>
      <xdr:rowOff>142876</xdr:rowOff>
    </xdr:from>
    <xdr:to>
      <xdr:col>9</xdr:col>
      <xdr:colOff>581025</xdr:colOff>
      <xdr:row>13</xdr:row>
      <xdr:rowOff>9525</xdr:rowOff>
    </xdr:to>
    <xdr:pic>
      <xdr:nvPicPr>
        <xdr:cNvPr id="10" name="Image 9">
          <a:hlinkClick xmlns:r="http://schemas.openxmlformats.org/officeDocument/2006/relationships" r:id="rId7"/>
        </xdr:cNvPr>
        <xdr:cNvPicPr>
          <a:picLocks noChangeAspect="1"/>
        </xdr:cNvPicPr>
      </xdr:nvPicPr>
      <xdr:blipFill>
        <a:blip xmlns:r="http://schemas.openxmlformats.org/officeDocument/2006/relationships" r:embed="rId8"/>
        <a:stretch>
          <a:fillRect/>
        </a:stretch>
      </xdr:blipFill>
      <xdr:spPr>
        <a:xfrm>
          <a:off x="7000876" y="1971676"/>
          <a:ext cx="438149" cy="438149"/>
        </a:xfrm>
        <a:prstGeom prst="rect">
          <a:avLst/>
        </a:prstGeom>
      </xdr:spPr>
    </xdr:pic>
    <xdr:clientData/>
  </xdr:twoCellAnchor>
  <xdr:twoCellAnchor editAs="oneCell">
    <xdr:from>
      <xdr:col>9</xdr:col>
      <xdr:colOff>161925</xdr:colOff>
      <xdr:row>13</xdr:row>
      <xdr:rowOff>171450</xdr:rowOff>
    </xdr:from>
    <xdr:to>
      <xdr:col>9</xdr:col>
      <xdr:colOff>600875</xdr:colOff>
      <xdr:row>16</xdr:row>
      <xdr:rowOff>29375</xdr:rowOff>
    </xdr:to>
    <xdr:pic>
      <xdr:nvPicPr>
        <xdr:cNvPr id="11" name="Image 10">
          <a:hlinkClick xmlns:r="http://schemas.openxmlformats.org/officeDocument/2006/relationships" r:id="rId9"/>
        </xdr:cNvPr>
        <xdr:cNvPicPr>
          <a:picLocks noChangeAspect="1"/>
        </xdr:cNvPicPr>
      </xdr:nvPicPr>
      <xdr:blipFill>
        <a:blip xmlns:r="http://schemas.openxmlformats.org/officeDocument/2006/relationships" r:embed="rId10"/>
        <a:stretch>
          <a:fillRect/>
        </a:stretch>
      </xdr:blipFill>
      <xdr:spPr>
        <a:xfrm>
          <a:off x="7019925" y="2571750"/>
          <a:ext cx="438950" cy="438950"/>
        </a:xfrm>
        <a:prstGeom prst="rect">
          <a:avLst/>
        </a:prstGeom>
      </xdr:spPr>
    </xdr:pic>
    <xdr:clientData/>
  </xdr:twoCellAnchor>
  <xdr:twoCellAnchor editAs="oneCell">
    <xdr:from>
      <xdr:col>9</xdr:col>
      <xdr:colOff>161925</xdr:colOff>
      <xdr:row>16</xdr:row>
      <xdr:rowOff>180975</xdr:rowOff>
    </xdr:from>
    <xdr:to>
      <xdr:col>9</xdr:col>
      <xdr:colOff>600875</xdr:colOff>
      <xdr:row>19</xdr:row>
      <xdr:rowOff>38900</xdr:rowOff>
    </xdr:to>
    <xdr:pic>
      <xdr:nvPicPr>
        <xdr:cNvPr id="13" name="Image 12">
          <a:hlinkClick xmlns:r="http://schemas.openxmlformats.org/officeDocument/2006/relationships" r:id="rId11"/>
        </xdr:cNvPr>
        <xdr:cNvPicPr>
          <a:picLocks noChangeAspect="1"/>
        </xdr:cNvPicPr>
      </xdr:nvPicPr>
      <xdr:blipFill>
        <a:blip xmlns:r="http://schemas.openxmlformats.org/officeDocument/2006/relationships" r:embed="rId10"/>
        <a:stretch>
          <a:fillRect/>
        </a:stretch>
      </xdr:blipFill>
      <xdr:spPr>
        <a:xfrm>
          <a:off x="7019925" y="3162300"/>
          <a:ext cx="438950" cy="438950"/>
        </a:xfrm>
        <a:prstGeom prst="rect">
          <a:avLst/>
        </a:prstGeom>
      </xdr:spPr>
    </xdr:pic>
    <xdr:clientData/>
  </xdr:twoCellAnchor>
  <xdr:twoCellAnchor editAs="oneCell">
    <xdr:from>
      <xdr:col>9</xdr:col>
      <xdr:colOff>171450</xdr:colOff>
      <xdr:row>19</xdr:row>
      <xdr:rowOff>190500</xdr:rowOff>
    </xdr:from>
    <xdr:to>
      <xdr:col>9</xdr:col>
      <xdr:colOff>610400</xdr:colOff>
      <xdr:row>22</xdr:row>
      <xdr:rowOff>48425</xdr:rowOff>
    </xdr:to>
    <xdr:pic>
      <xdr:nvPicPr>
        <xdr:cNvPr id="14" name="Image 13">
          <a:hlinkClick xmlns:r="http://schemas.openxmlformats.org/officeDocument/2006/relationships" r:id="rId12"/>
        </xdr:cNvPr>
        <xdr:cNvPicPr>
          <a:picLocks noChangeAspect="1"/>
        </xdr:cNvPicPr>
      </xdr:nvPicPr>
      <xdr:blipFill>
        <a:blip xmlns:r="http://schemas.openxmlformats.org/officeDocument/2006/relationships" r:embed="rId10"/>
        <a:stretch>
          <a:fillRect/>
        </a:stretch>
      </xdr:blipFill>
      <xdr:spPr>
        <a:xfrm>
          <a:off x="7029450" y="3752850"/>
          <a:ext cx="438950" cy="438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6</xdr:row>
      <xdr:rowOff>38100</xdr:rowOff>
    </xdr:from>
    <xdr:to>
      <xdr:col>1</xdr:col>
      <xdr:colOff>257175</xdr:colOff>
      <xdr:row>6</xdr:row>
      <xdr:rowOff>190500</xdr:rowOff>
    </xdr:to>
    <xdr:sp macro="" textlink="">
      <xdr:nvSpPr>
        <xdr:cNvPr id="2" name="Flèche droite 1"/>
        <xdr:cNvSpPr/>
      </xdr:nvSpPr>
      <xdr:spPr>
        <a:xfrm>
          <a:off x="0" y="238125"/>
          <a:ext cx="257175" cy="152400"/>
        </a:xfrm>
        <a:prstGeom prst="rightArrow">
          <a:avLst/>
        </a:prstGeom>
        <a:solidFill>
          <a:schemeClr val="tx2">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0</xdr:colOff>
      <xdr:row>11</xdr:row>
      <xdr:rowOff>0</xdr:rowOff>
    </xdr:from>
    <xdr:to>
      <xdr:col>1</xdr:col>
      <xdr:colOff>257175</xdr:colOff>
      <xdr:row>11</xdr:row>
      <xdr:rowOff>152400</xdr:rowOff>
    </xdr:to>
    <xdr:sp macro="" textlink="">
      <xdr:nvSpPr>
        <xdr:cNvPr id="4" name="Flèche droite 3"/>
        <xdr:cNvSpPr/>
      </xdr:nvSpPr>
      <xdr:spPr>
        <a:xfrm>
          <a:off x="0" y="1600200"/>
          <a:ext cx="257175" cy="152400"/>
        </a:xfrm>
        <a:prstGeom prst="rightArrow">
          <a:avLst/>
        </a:prstGeom>
        <a:solidFill>
          <a:schemeClr val="tx2">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0</xdr:colOff>
      <xdr:row>17</xdr:row>
      <xdr:rowOff>57150</xdr:rowOff>
    </xdr:from>
    <xdr:to>
      <xdr:col>1</xdr:col>
      <xdr:colOff>257175</xdr:colOff>
      <xdr:row>18</xdr:row>
      <xdr:rowOff>9525</xdr:rowOff>
    </xdr:to>
    <xdr:sp macro="" textlink="">
      <xdr:nvSpPr>
        <xdr:cNvPr id="8" name="Flèche droite 7"/>
        <xdr:cNvSpPr/>
      </xdr:nvSpPr>
      <xdr:spPr>
        <a:xfrm>
          <a:off x="0" y="2867025"/>
          <a:ext cx="257175" cy="152400"/>
        </a:xfrm>
        <a:prstGeom prst="rightArrow">
          <a:avLst/>
        </a:prstGeom>
        <a:solidFill>
          <a:schemeClr val="tx2">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2">
                <a:lumMod val="50000"/>
              </a:schemeClr>
            </a:solidFill>
          </a:endParaRPr>
        </a:p>
      </xdr:txBody>
    </xdr:sp>
    <xdr:clientData/>
  </xdr:twoCellAnchor>
  <xdr:twoCellAnchor>
    <xdr:from>
      <xdr:col>1</xdr:col>
      <xdr:colOff>0</xdr:colOff>
      <xdr:row>23</xdr:row>
      <xdr:rowOff>0</xdr:rowOff>
    </xdr:from>
    <xdr:to>
      <xdr:col>1</xdr:col>
      <xdr:colOff>257175</xdr:colOff>
      <xdr:row>23</xdr:row>
      <xdr:rowOff>152400</xdr:rowOff>
    </xdr:to>
    <xdr:sp macro="" textlink="">
      <xdr:nvSpPr>
        <xdr:cNvPr id="9" name="Flèche droite 8"/>
        <xdr:cNvSpPr/>
      </xdr:nvSpPr>
      <xdr:spPr>
        <a:xfrm>
          <a:off x="0" y="2209800"/>
          <a:ext cx="257175" cy="152400"/>
        </a:xfrm>
        <a:prstGeom prst="rightArrow">
          <a:avLst/>
        </a:prstGeom>
        <a:solidFill>
          <a:schemeClr val="tx2">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5</xdr:col>
      <xdr:colOff>28574</xdr:colOff>
      <xdr:row>0</xdr:row>
      <xdr:rowOff>123825</xdr:rowOff>
    </xdr:from>
    <xdr:to>
      <xdr:col>5</xdr:col>
      <xdr:colOff>722783</xdr:colOff>
      <xdr:row>3</xdr:row>
      <xdr:rowOff>45825</xdr:rowOff>
    </xdr:to>
    <xdr:pic>
      <xdr:nvPicPr>
        <xdr:cNvPr id="10" name="Image 9">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7639049" y="123825"/>
          <a:ext cx="694209" cy="684000"/>
        </a:xfrm>
        <a:prstGeom prst="rect">
          <a:avLst/>
        </a:prstGeom>
      </xdr:spPr>
    </xdr:pic>
    <xdr:clientData/>
  </xdr:twoCellAnchor>
  <xdr:twoCellAnchor editAs="oneCell">
    <xdr:from>
      <xdr:col>0</xdr:col>
      <xdr:colOff>0</xdr:colOff>
      <xdr:row>0</xdr:row>
      <xdr:rowOff>190500</xdr:rowOff>
    </xdr:from>
    <xdr:to>
      <xdr:col>2</xdr:col>
      <xdr:colOff>1471470</xdr:colOff>
      <xdr:row>3</xdr:row>
      <xdr:rowOff>40500</xdr:rowOff>
    </xdr:to>
    <xdr:pic>
      <xdr:nvPicPr>
        <xdr:cNvPr id="11" name="Image 10"/>
        <xdr:cNvPicPr>
          <a:picLocks noChangeAspect="1"/>
        </xdr:cNvPicPr>
      </xdr:nvPicPr>
      <xdr:blipFill>
        <a:blip xmlns:r="http://schemas.openxmlformats.org/officeDocument/2006/relationships" r:embed="rId3"/>
        <a:stretch>
          <a:fillRect/>
        </a:stretch>
      </xdr:blipFill>
      <xdr:spPr>
        <a:xfrm>
          <a:off x="0" y="190500"/>
          <a:ext cx="1957245" cy="612000"/>
        </a:xfrm>
        <a:prstGeom prst="rect">
          <a:avLst/>
        </a:prstGeom>
        <a:ln>
          <a:noFill/>
        </a:ln>
      </xdr:spPr>
    </xdr:pic>
    <xdr:clientData/>
  </xdr:twoCellAnchor>
  <xdr:twoCellAnchor>
    <xdr:from>
      <xdr:col>1</xdr:col>
      <xdr:colOff>0</xdr:colOff>
      <xdr:row>13</xdr:row>
      <xdr:rowOff>0</xdr:rowOff>
    </xdr:from>
    <xdr:to>
      <xdr:col>1</xdr:col>
      <xdr:colOff>257175</xdr:colOff>
      <xdr:row>13</xdr:row>
      <xdr:rowOff>152400</xdr:rowOff>
    </xdr:to>
    <xdr:sp macro="" textlink="">
      <xdr:nvSpPr>
        <xdr:cNvPr id="12" name="Flèche droite 11"/>
        <xdr:cNvSpPr/>
      </xdr:nvSpPr>
      <xdr:spPr>
        <a:xfrm>
          <a:off x="177800" y="3492500"/>
          <a:ext cx="257175" cy="152400"/>
        </a:xfrm>
        <a:prstGeom prst="rightArrow">
          <a:avLst/>
        </a:prstGeom>
        <a:solidFill>
          <a:schemeClr val="tx2">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0</xdr:colOff>
      <xdr:row>15</xdr:row>
      <xdr:rowOff>0</xdr:rowOff>
    </xdr:from>
    <xdr:to>
      <xdr:col>1</xdr:col>
      <xdr:colOff>257175</xdr:colOff>
      <xdr:row>15</xdr:row>
      <xdr:rowOff>152400</xdr:rowOff>
    </xdr:to>
    <xdr:sp macro="" textlink="">
      <xdr:nvSpPr>
        <xdr:cNvPr id="13" name="Flèche droite 12"/>
        <xdr:cNvSpPr/>
      </xdr:nvSpPr>
      <xdr:spPr>
        <a:xfrm>
          <a:off x="177800" y="4000500"/>
          <a:ext cx="257175" cy="152400"/>
        </a:xfrm>
        <a:prstGeom prst="rightArrow">
          <a:avLst/>
        </a:prstGeom>
        <a:solidFill>
          <a:schemeClr val="tx2">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161925</xdr:colOff>
      <xdr:row>131</xdr:row>
      <xdr:rowOff>152400</xdr:rowOff>
    </xdr:from>
    <xdr:to>
      <xdr:col>2</xdr:col>
      <xdr:colOff>923925</xdr:colOff>
      <xdr:row>138</xdr:row>
      <xdr:rowOff>180975</xdr:rowOff>
    </xdr:to>
    <mc:AlternateContent xmlns:mc="http://schemas.openxmlformats.org/markup-compatibility/2006" xmlns:a14="http://schemas.microsoft.com/office/drawing/2010/main">
      <mc:Choice Requires="a14">
        <xdr:sp macro="" textlink="">
          <xdr:nvSpPr>
            <xdr:cNvPr id="4" name="Rectangle à coins arrondis 3"/>
            <xdr:cNvSpPr/>
          </xdr:nvSpPr>
          <xdr:spPr>
            <a:xfrm>
              <a:off x="161925" y="34137600"/>
              <a:ext cx="7124700" cy="1514475"/>
            </a:xfrm>
            <a:prstGeom prst="roundRect">
              <a:avLst/>
            </a:prstGeom>
            <a:solidFill>
              <a:srgbClr val="69173B"/>
            </a:solidFill>
            <a:ln>
              <a:solidFill>
                <a:srgbClr val="69173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t>RAPPEL</a:t>
              </a:r>
              <a:r>
                <a:rPr lang="fr-FR" sz="1100" baseline="0"/>
                <a:t> (cf onglet Pourquoi cet outil) - COMMENT SOLLICITER UNE AIDE FINANCIERE DE L'AGEFIPH ?</a:t>
              </a:r>
            </a:p>
            <a:p>
              <a:pPr algn="l"/>
              <a:endParaRPr lang="fr-FR" sz="1100" baseline="0"/>
            </a:p>
            <a:p>
              <a:pPr algn="l"/>
              <a:r>
                <a:rPr lang="fr-FR" sz="1100"/>
                <a:t>Télécharger la demande d'intervention sur le site de l'Agefiph www.agefiph.fr</a:t>
              </a:r>
            </a:p>
            <a:p>
              <a:pPr algn="l"/>
              <a:r>
                <a:rPr lang="fr-FR" sz="1100"/>
                <a:t>Compléter le document de demande d'intervention</a:t>
              </a:r>
            </a:p>
            <a:p>
              <a:pPr algn="l"/>
              <a:r>
                <a:rPr lang="fr-FR" sz="1100"/>
                <a:t>Imprimer les onglets "CONTEXTE DE LA DEMANDE" et "EVALUATION DES BESOINS" </a:t>
              </a:r>
            </a:p>
            <a:p>
              <a:pPr algn="l"/>
              <a:r>
                <a:rPr lang="fr-FR" sz="1100"/>
                <a:t>Adresser l'ensemble de ces éléments. </a:t>
              </a:r>
            </a:p>
            <a:p>
              <a:pPr algn="l"/>
              <a:r>
                <a:rPr lang="fr-FR" sz="1100"/>
                <a:t>S'il s'agit d'un apprenti joindre également la </a:t>
              </a:r>
              <a:r>
                <a:rPr lang="fr-FR" sz="1100" u="sng"/>
                <a:t>copie du cerfa +</a:t>
              </a:r>
              <a:r>
                <a:rPr lang="fr-FR" sz="1100" u="sng" baseline="0"/>
                <a:t> le cas échéant la copie de la facture adressée à l'OPCO</a:t>
              </a:r>
              <a14:m>
                <m:oMath xmlns:m="http://schemas.openxmlformats.org/officeDocument/2006/math">
                  <m:r>
                    <a:rPr lang="fr-FR" sz="1100" i="1">
                      <a:latin typeface="Cambria Math" panose="02040503050406030204" pitchFamily="18" charset="0"/>
                    </a:rPr>
                    <m:t> </m:t>
                  </m:r>
                </m:oMath>
              </a14:m>
              <a:endParaRPr lang="fr-FR" sz="1100"/>
            </a:p>
          </xdr:txBody>
        </xdr:sp>
      </mc:Choice>
      <mc:Fallback xmlns="">
        <xdr:sp macro="" textlink="">
          <xdr:nvSpPr>
            <xdr:cNvPr id="4" name="Rectangle à coins arrondis 3"/>
            <xdr:cNvSpPr/>
          </xdr:nvSpPr>
          <xdr:spPr>
            <a:xfrm>
              <a:off x="161925" y="34137600"/>
              <a:ext cx="7124700" cy="1514475"/>
            </a:xfrm>
            <a:prstGeom prst="roundRect">
              <a:avLst/>
            </a:prstGeom>
            <a:solidFill>
              <a:srgbClr val="69173B"/>
            </a:solidFill>
            <a:ln>
              <a:solidFill>
                <a:srgbClr val="69173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t>RAPPEL</a:t>
              </a:r>
              <a:r>
                <a:rPr lang="fr-FR" sz="1100" baseline="0"/>
                <a:t> (cf onglet Pourquoi cet outil) - COMMENT SOLLICITER UNE AIDE FINANCIERE DE L'AGEFIPH ?</a:t>
              </a:r>
            </a:p>
            <a:p>
              <a:pPr algn="l"/>
              <a:endParaRPr lang="fr-FR" sz="1100" baseline="0"/>
            </a:p>
            <a:p>
              <a:pPr algn="l"/>
              <a:r>
                <a:rPr lang="fr-FR" sz="1100"/>
                <a:t>Télécharger la demande d'intervention sur le site de l'Agefiph www.agefiph.fr</a:t>
              </a:r>
            </a:p>
            <a:p>
              <a:pPr algn="l"/>
              <a:r>
                <a:rPr lang="fr-FR" sz="1100"/>
                <a:t>Compléter le document de demande d'intervention</a:t>
              </a:r>
            </a:p>
            <a:p>
              <a:pPr algn="l"/>
              <a:r>
                <a:rPr lang="fr-FR" sz="1100"/>
                <a:t>Imprimer les onglets "CONTEXTE DE LA DEMANDE" et "EVALUATION DES BESOINS" </a:t>
              </a:r>
            </a:p>
            <a:p>
              <a:pPr algn="l"/>
              <a:r>
                <a:rPr lang="fr-FR" sz="1100"/>
                <a:t>Adresser l'ensemble de ces éléments. </a:t>
              </a:r>
            </a:p>
            <a:p>
              <a:pPr algn="l"/>
              <a:r>
                <a:rPr lang="fr-FR" sz="1100"/>
                <a:t>S'il s'agit d'un apprenti joindre également la </a:t>
              </a:r>
              <a:r>
                <a:rPr lang="fr-FR" sz="1100" u="sng"/>
                <a:t>copie du cerfa +</a:t>
              </a:r>
              <a:r>
                <a:rPr lang="fr-FR" sz="1100" u="sng" baseline="0"/>
                <a:t> le cas échéant la copie de la facture adressée à l'OPCO</a:t>
              </a:r>
              <a:r>
                <a:rPr lang="fr-FR" sz="1100" i="0">
                  <a:latin typeface="Cambria Math" panose="02040503050406030204" pitchFamily="18" charset="0"/>
                </a:rPr>
                <a:t> </a:t>
              </a:r>
              <a:endParaRPr lang="fr-FR" sz="1100"/>
            </a:p>
          </xdr:txBody>
        </xdr:sp>
      </mc:Fallback>
    </mc:AlternateContent>
    <xdr:clientData/>
  </xdr:twoCellAnchor>
  <xdr:twoCellAnchor editAs="oneCell">
    <xdr:from>
      <xdr:col>0</xdr:col>
      <xdr:colOff>0</xdr:colOff>
      <xdr:row>1</xdr:row>
      <xdr:rowOff>0</xdr:rowOff>
    </xdr:from>
    <xdr:to>
      <xdr:col>0</xdr:col>
      <xdr:colOff>1764000</xdr:colOff>
      <xdr:row>2</xdr:row>
      <xdr:rowOff>28456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764000" cy="552331"/>
        </a:xfrm>
        <a:prstGeom prst="rect">
          <a:avLst/>
        </a:prstGeom>
      </xdr:spPr>
    </xdr:pic>
    <xdr:clientData/>
  </xdr:twoCellAnchor>
  <xdr:twoCellAnchor editAs="oneCell">
    <xdr:from>
      <xdr:col>6</xdr:col>
      <xdr:colOff>266700</xdr:colOff>
      <xdr:row>0</xdr:row>
      <xdr:rowOff>171450</xdr:rowOff>
    </xdr:from>
    <xdr:to>
      <xdr:col>6</xdr:col>
      <xdr:colOff>847726</xdr:colOff>
      <xdr:row>2</xdr:row>
      <xdr:rowOff>29556</xdr:rowOff>
    </xdr:to>
    <xdr:pic>
      <xdr:nvPicPr>
        <xdr:cNvPr id="5" name="Image 4">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10677525" y="171450"/>
          <a:ext cx="581026" cy="572481"/>
        </a:xfrm>
        <a:prstGeom prst="rect">
          <a:avLst/>
        </a:prstGeom>
      </xdr:spPr>
    </xdr:pic>
    <xdr:clientData/>
  </xdr:twoCellAnchor>
  <xdr:twoCellAnchor editAs="oneCell">
    <xdr:from>
      <xdr:col>6</xdr:col>
      <xdr:colOff>800100</xdr:colOff>
      <xdr:row>135</xdr:row>
      <xdr:rowOff>19050</xdr:rowOff>
    </xdr:from>
    <xdr:to>
      <xdr:col>6</xdr:col>
      <xdr:colOff>1087795</xdr:colOff>
      <xdr:row>135</xdr:row>
      <xdr:rowOff>304801</xdr:rowOff>
    </xdr:to>
    <xdr:pic>
      <xdr:nvPicPr>
        <xdr:cNvPr id="3" name="Image 2">
          <a:hlinkClick xmlns:r="http://schemas.openxmlformats.org/officeDocument/2006/relationships" r:id="rId4"/>
        </xdr:cNvPr>
        <xdr:cNvPicPr>
          <a:picLocks noChangeAspect="1"/>
        </xdr:cNvPicPr>
      </xdr:nvPicPr>
      <xdr:blipFill>
        <a:blip xmlns:r="http://schemas.openxmlformats.org/officeDocument/2006/relationships" r:embed="rId5"/>
        <a:stretch>
          <a:fillRect/>
        </a:stretch>
      </xdr:blipFill>
      <xdr:spPr>
        <a:xfrm>
          <a:off x="11210925" y="39166800"/>
          <a:ext cx="287695" cy="285751"/>
        </a:xfrm>
        <a:prstGeom prst="rect">
          <a:avLst/>
        </a:prstGeom>
      </xdr:spPr>
    </xdr:pic>
    <xdr:clientData/>
  </xdr:twoCellAnchor>
  <xdr:twoCellAnchor editAs="oneCell">
    <xdr:from>
      <xdr:col>6</xdr:col>
      <xdr:colOff>800100</xdr:colOff>
      <xdr:row>133</xdr:row>
      <xdr:rowOff>28575</xdr:rowOff>
    </xdr:from>
    <xdr:to>
      <xdr:col>6</xdr:col>
      <xdr:colOff>1087794</xdr:colOff>
      <xdr:row>133</xdr:row>
      <xdr:rowOff>314325</xdr:rowOff>
    </xdr:to>
    <xdr:pic>
      <xdr:nvPicPr>
        <xdr:cNvPr id="11" name="Image 10">
          <a:hlinkClick xmlns:r="http://schemas.openxmlformats.org/officeDocument/2006/relationships" r:id="rId6"/>
        </xdr:cNvPr>
        <xdr:cNvPicPr>
          <a:picLocks noChangeAspect="1"/>
        </xdr:cNvPicPr>
      </xdr:nvPicPr>
      <xdr:blipFill>
        <a:blip xmlns:r="http://schemas.openxmlformats.org/officeDocument/2006/relationships" r:embed="rId5"/>
        <a:stretch>
          <a:fillRect/>
        </a:stretch>
      </xdr:blipFill>
      <xdr:spPr>
        <a:xfrm>
          <a:off x="11210925" y="38528625"/>
          <a:ext cx="287694" cy="285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314325</xdr:colOff>
      <xdr:row>0</xdr:row>
      <xdr:rowOff>38100</xdr:rowOff>
    </xdr:from>
    <xdr:to>
      <xdr:col>1</xdr:col>
      <xdr:colOff>991027</xdr:colOff>
      <xdr:row>2</xdr:row>
      <xdr:rowOff>247650</xdr:rowOff>
    </xdr:to>
    <xdr:pic>
      <xdr:nvPicPr>
        <xdr:cNvPr id="4" name="Image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6924675" y="38100"/>
          <a:ext cx="676702" cy="6667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254000</xdr:colOff>
      <xdr:row>1</xdr:row>
      <xdr:rowOff>1</xdr:rowOff>
    </xdr:from>
    <xdr:to>
      <xdr:col>6</xdr:col>
      <xdr:colOff>872700</xdr:colOff>
      <xdr:row>3</xdr:row>
      <xdr:rowOff>50801</xdr:rowOff>
    </xdr:to>
    <xdr:pic>
      <xdr:nvPicPr>
        <xdr:cNvPr id="3" name="Image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13779500" y="304801"/>
          <a:ext cx="618700" cy="609600"/>
        </a:xfrm>
        <a:prstGeom prst="rect">
          <a:avLst/>
        </a:prstGeom>
      </xdr:spPr>
    </xdr:pic>
    <xdr:clientData/>
  </xdr:twoCellAnchor>
  <xdr:twoCellAnchor editAs="oneCell">
    <xdr:from>
      <xdr:col>0</xdr:col>
      <xdr:colOff>0</xdr:colOff>
      <xdr:row>0</xdr:row>
      <xdr:rowOff>266699</xdr:rowOff>
    </xdr:from>
    <xdr:to>
      <xdr:col>1</xdr:col>
      <xdr:colOff>1956458</xdr:colOff>
      <xdr:row>3</xdr:row>
      <xdr:rowOff>51099</xdr:rowOff>
    </xdr:to>
    <xdr:pic>
      <xdr:nvPicPr>
        <xdr:cNvPr id="2" name="Image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266699"/>
          <a:ext cx="2058058" cy="648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xdr:colOff>
      <xdr:row>0</xdr:row>
      <xdr:rowOff>180975</xdr:rowOff>
    </xdr:from>
    <xdr:to>
      <xdr:col>1</xdr:col>
      <xdr:colOff>657525</xdr:colOff>
      <xdr:row>2</xdr:row>
      <xdr:rowOff>9825</xdr:rowOff>
    </xdr:to>
    <xdr:pic>
      <xdr:nvPicPr>
        <xdr:cNvPr id="5" name="Image 4">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12525375" y="180975"/>
          <a:ext cx="648000" cy="648000"/>
        </a:xfrm>
        <a:prstGeom prst="rect">
          <a:avLst/>
        </a:prstGeom>
      </xdr:spPr>
    </xdr:pic>
    <xdr:clientData/>
  </xdr:twoCellAnchor>
  <xdr:twoCellAnchor editAs="oneCell">
    <xdr:from>
      <xdr:col>0</xdr:col>
      <xdr:colOff>0</xdr:colOff>
      <xdr:row>0</xdr:row>
      <xdr:rowOff>171449</xdr:rowOff>
    </xdr:from>
    <xdr:to>
      <xdr:col>0</xdr:col>
      <xdr:colOff>2204000</xdr:colOff>
      <xdr:row>2</xdr:row>
      <xdr:rowOff>36299</xdr:rowOff>
    </xdr:to>
    <xdr:pic>
      <xdr:nvPicPr>
        <xdr:cNvPr id="3" name="Image 2"/>
        <xdr:cNvPicPr>
          <a:picLocks noChangeAspect="1"/>
        </xdr:cNvPicPr>
      </xdr:nvPicPr>
      <xdr:blipFill>
        <a:blip xmlns:r="http://schemas.openxmlformats.org/officeDocument/2006/relationships" r:embed="rId3"/>
        <a:stretch>
          <a:fillRect/>
        </a:stretch>
      </xdr:blipFill>
      <xdr:spPr>
        <a:xfrm>
          <a:off x="0" y="171449"/>
          <a:ext cx="2204000" cy="684000"/>
        </a:xfrm>
        <a:prstGeom prst="rect">
          <a:avLst/>
        </a:prstGeom>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10896600</xdr:colOff>
      <xdr:row>0</xdr:row>
      <xdr:rowOff>114300</xdr:rowOff>
    </xdr:from>
    <xdr:to>
      <xdr:col>1</xdr:col>
      <xdr:colOff>11468100</xdr:colOff>
      <xdr:row>2</xdr:row>
      <xdr:rowOff>161925</xdr:rowOff>
    </xdr:to>
    <xdr:pic>
      <xdr:nvPicPr>
        <xdr:cNvPr id="12" name="Image 1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11658600" y="114300"/>
          <a:ext cx="571500" cy="571500"/>
        </a:xfrm>
        <a:prstGeom prst="rect">
          <a:avLst/>
        </a:prstGeom>
      </xdr:spPr>
    </xdr:pic>
    <xdr:clientData/>
  </xdr:twoCellAnchor>
  <xdr:twoCellAnchor>
    <xdr:from>
      <xdr:col>0</xdr:col>
      <xdr:colOff>266699</xdr:colOff>
      <xdr:row>38</xdr:row>
      <xdr:rowOff>1</xdr:rowOff>
    </xdr:from>
    <xdr:to>
      <xdr:col>1</xdr:col>
      <xdr:colOff>11649074</xdr:colOff>
      <xdr:row>46</xdr:row>
      <xdr:rowOff>133351</xdr:rowOff>
    </xdr:to>
    <xdr:sp macro="" textlink="">
      <xdr:nvSpPr>
        <xdr:cNvPr id="13" name="Rectangle à coins arrondis 12"/>
        <xdr:cNvSpPr/>
      </xdr:nvSpPr>
      <xdr:spPr>
        <a:xfrm>
          <a:off x="266699" y="9658351"/>
          <a:ext cx="11649075" cy="1657350"/>
        </a:xfrm>
        <a:prstGeom prst="roundRect">
          <a:avLst/>
        </a:prstGeom>
        <a:solidFill>
          <a:srgbClr val="69173B"/>
        </a:solidFill>
        <a:ln w="38100">
          <a:solidFill>
            <a:srgbClr val="69173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solidFill>
                <a:schemeClr val="bg1"/>
              </a:solidFill>
            </a:rPr>
            <a:t>Depuis</a:t>
          </a:r>
          <a:r>
            <a:rPr lang="fr-FR" sz="1100" baseline="0">
              <a:solidFill>
                <a:schemeClr val="bg1"/>
              </a:solidFill>
            </a:rPr>
            <a:t> le 1er janvier 2019 : tous les CFA doivent nommer un référent handicap. Une fiche précisant les missions de ce référent est à disposition  sur le site du ministère du travail </a:t>
          </a:r>
          <a:r>
            <a:rPr lang="fr-FR">
              <a:hlinkClick xmlns:r="http://schemas.openxmlformats.org/officeDocument/2006/relationships" r:id=""/>
            </a:rPr>
            <a:t>https://handicap.gouv.fr/IMG/pdf/31664_dicom_fiches_handicap_fiche_2_-_re_fe_rente_handicap_en_cfa.pdf</a:t>
          </a:r>
          <a:endParaRPr lang="fr-FR"/>
        </a:p>
        <a:p>
          <a:pPr algn="l"/>
          <a:endParaRPr lang="fr-FR" sz="1100">
            <a:solidFill>
              <a:schemeClr val="accent2">
                <a:lumMod val="75000"/>
              </a:schemeClr>
            </a:solidFill>
          </a:endParaRPr>
        </a:p>
        <a:p>
          <a:pPr algn="l"/>
          <a:r>
            <a:rPr lang="fr-FR" sz="1100">
              <a:solidFill>
                <a:schemeClr val="bg1"/>
              </a:solidFill>
            </a:rPr>
            <a:t>Par ailleurs, les organismes de formation souhaitant</a:t>
          </a:r>
          <a:r>
            <a:rPr lang="fr-FR" sz="1100" baseline="0">
              <a:solidFill>
                <a:schemeClr val="bg1"/>
              </a:solidFill>
            </a:rPr>
            <a:t> bénéficier de fonds publics (y compris Agefiph/Fiphfp) devront à compter du 1/01/2022 bénéficier de la certifcation Qualiopi. Cette certification porte des obligations concernant les personnes handicapées</a:t>
          </a:r>
        </a:p>
        <a:p>
          <a:pPr algn="l"/>
          <a:r>
            <a:rPr lang="fr-FR" sz="1100" baseline="0">
              <a:solidFill>
                <a:schemeClr val="accent1"/>
              </a:solidFill>
            </a:rPr>
            <a:t>https://travail-emploi.gouv.fr/demarches-ressources-documentaires/documentation-et-publications-officielles/guides/guide-referentiel-national-qualitehttps://travail-emploi.gouv.fr/demarches-ressources-documentaires/documentation-et-publications-officielles/guides/guide-referentiel-national-qualite</a:t>
          </a:r>
          <a:endParaRPr lang="fr-FR" sz="1100">
            <a:solidFill>
              <a:schemeClr val="accent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0</xdr:colOff>
      <xdr:row>2</xdr:row>
      <xdr:rowOff>0</xdr:rowOff>
    </xdr:to>
    <xdr:sp macro="" textlink="">
      <xdr:nvSpPr>
        <xdr:cNvPr id="6" name="Virage 5"/>
        <xdr:cNvSpPr/>
      </xdr:nvSpPr>
      <xdr:spPr>
        <a:xfrm>
          <a:off x="3114675" y="762000"/>
          <a:ext cx="1145509" cy="400050"/>
        </a:xfrm>
        <a:prstGeom prst="bentArrow">
          <a:avLst>
            <a:gd name="adj1" fmla="val 33277"/>
            <a:gd name="adj2" fmla="val 22604"/>
            <a:gd name="adj3" fmla="val 50000"/>
            <a:gd name="adj4" fmla="val 43750"/>
          </a:avLst>
        </a:prstGeom>
        <a:solidFill>
          <a:srgbClr val="69173B"/>
        </a:solidFill>
        <a:ln>
          <a:solidFill>
            <a:srgbClr val="69173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twoCellAnchor editAs="oneCell">
    <xdr:from>
      <xdr:col>6</xdr:col>
      <xdr:colOff>695325</xdr:colOff>
      <xdr:row>0</xdr:row>
      <xdr:rowOff>133350</xdr:rowOff>
    </xdr:from>
    <xdr:to>
      <xdr:col>9</xdr:col>
      <xdr:colOff>257522</xdr:colOff>
      <xdr:row>0</xdr:row>
      <xdr:rowOff>571500</xdr:rowOff>
    </xdr:to>
    <xdr:pic>
      <xdr:nvPicPr>
        <xdr:cNvPr id="8" name="Image 7"/>
        <xdr:cNvPicPr>
          <a:picLocks noChangeAspect="1"/>
        </xdr:cNvPicPr>
      </xdr:nvPicPr>
      <xdr:blipFill>
        <a:blip xmlns:r="http://schemas.openxmlformats.org/officeDocument/2006/relationships" r:embed="rId1"/>
        <a:stretch>
          <a:fillRect/>
        </a:stretch>
      </xdr:blipFill>
      <xdr:spPr>
        <a:xfrm>
          <a:off x="5267325" y="133350"/>
          <a:ext cx="1848197" cy="438150"/>
        </a:xfrm>
        <a:prstGeom prst="rect">
          <a:avLst/>
        </a:prstGeom>
      </xdr:spPr>
    </xdr:pic>
    <xdr:clientData/>
  </xdr:twoCellAnchor>
  <xdr:twoCellAnchor>
    <xdr:from>
      <xdr:col>2</xdr:col>
      <xdr:colOff>190500</xdr:colOff>
      <xdr:row>2</xdr:row>
      <xdr:rowOff>0</xdr:rowOff>
    </xdr:from>
    <xdr:to>
      <xdr:col>8</xdr:col>
      <xdr:colOff>38100</xdr:colOff>
      <xdr:row>5</xdr:row>
      <xdr:rowOff>171450</xdr:rowOff>
    </xdr:to>
    <xdr:sp macro="" textlink="">
      <xdr:nvSpPr>
        <xdr:cNvPr id="5144" name="Zone de texte 16575"/>
        <xdr:cNvSpPr txBox="1">
          <a:spLocks noChangeArrowheads="1"/>
        </xdr:cNvSpPr>
      </xdr:nvSpPr>
      <xdr:spPr bwMode="auto">
        <a:xfrm>
          <a:off x="8572500" y="2600325"/>
          <a:ext cx="4419600" cy="828675"/>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fr-FR" sz="2000" b="1" i="0" u="none" strike="noStrike" baseline="0">
              <a:solidFill>
                <a:srgbClr val="000000"/>
              </a:solidFill>
              <a:latin typeface="Calibri"/>
              <a:cs typeface="Calibri"/>
            </a:rPr>
            <a:t>Fiche PROCESS</a:t>
          </a:r>
          <a:endParaRPr lang="fr-FR" sz="1100" b="0" i="0" u="none" strike="noStrike" baseline="0">
            <a:solidFill>
              <a:srgbClr val="000000"/>
            </a:solidFill>
            <a:latin typeface="Calibri"/>
            <a:cs typeface="Calibri"/>
          </a:endParaRPr>
        </a:p>
        <a:p>
          <a:pPr algn="l" rtl="0">
            <a:defRPr sz="1000"/>
          </a:pPr>
          <a:r>
            <a:rPr lang="fr-FR" sz="2000" b="0" i="0" u="none" strike="noStrike" baseline="0">
              <a:solidFill>
                <a:srgbClr val="000000"/>
              </a:solidFill>
              <a:latin typeface="Calibri"/>
              <a:cs typeface="Calibri"/>
            </a:rPr>
            <a:t>L’évaluation des besoins des apprenants</a:t>
          </a:r>
        </a:p>
      </xdr:txBody>
    </xdr:sp>
    <xdr:clientData/>
  </xdr:twoCellAnchor>
  <xdr:twoCellAnchor>
    <xdr:from>
      <xdr:col>5</xdr:col>
      <xdr:colOff>419100</xdr:colOff>
      <xdr:row>11</xdr:row>
      <xdr:rowOff>85725</xdr:rowOff>
    </xdr:from>
    <xdr:to>
      <xdr:col>9</xdr:col>
      <xdr:colOff>314325</xdr:colOff>
      <xdr:row>27</xdr:row>
      <xdr:rowOff>9525</xdr:rowOff>
    </xdr:to>
    <xdr:sp macro="" textlink="">
      <xdr:nvSpPr>
        <xdr:cNvPr id="5134" name="Zone de texte 8215"/>
        <xdr:cNvSpPr txBox="1">
          <a:spLocks noChangeArrowheads="1"/>
        </xdr:cNvSpPr>
      </xdr:nvSpPr>
      <xdr:spPr bwMode="auto">
        <a:xfrm>
          <a:off x="4991100" y="2752725"/>
          <a:ext cx="2943225" cy="2971800"/>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fr-FR" sz="1100" b="0" i="1" u="none" strike="noStrike" baseline="0">
              <a:solidFill>
                <a:srgbClr val="000000"/>
              </a:solidFill>
              <a:latin typeface="Calibri"/>
              <a:cs typeface="Calibri"/>
            </a:rPr>
            <a:t>Idéalement, ce repérage s’effectue en amont au moyen :</a:t>
          </a:r>
          <a:endParaRPr lang="fr-FR" sz="1100" b="0" i="0" u="none" strike="noStrike" baseline="0">
            <a:solidFill>
              <a:srgbClr val="000000"/>
            </a:solidFill>
            <a:latin typeface="Calibri"/>
            <a:cs typeface="Calibri"/>
          </a:endParaRPr>
        </a:p>
        <a:p>
          <a:pPr algn="l" rtl="0">
            <a:defRPr sz="1000"/>
          </a:pPr>
          <a:r>
            <a:rPr lang="fr-FR" sz="1100" b="0" i="0" u="none" strike="noStrike" baseline="0">
              <a:solidFill>
                <a:srgbClr val="A6CE39"/>
              </a:solidFill>
              <a:latin typeface="Symbol"/>
            </a:rPr>
            <a:t>·</a:t>
          </a:r>
          <a:r>
            <a:rPr lang="fr-FR" sz="700" b="0" i="0" u="none" strike="noStrike" baseline="0">
              <a:solidFill>
                <a:srgbClr val="A6CE39"/>
              </a:solidFill>
              <a:latin typeface="Times New Roman"/>
              <a:cs typeface="Times New Roman"/>
            </a:rPr>
            <a:t>         </a:t>
          </a:r>
          <a:r>
            <a:rPr lang="fr-FR" sz="1100" b="0" i="1" u="none" strike="noStrike" baseline="0">
              <a:solidFill>
                <a:srgbClr val="000000"/>
              </a:solidFill>
              <a:latin typeface="Calibri"/>
              <a:cs typeface="Calibri"/>
            </a:rPr>
            <a:t>D’échanges avec un référent de parcours, qui pourra signaler une reconnaissance de handicap ou des difficultés à prendre en compte</a:t>
          </a:r>
          <a:endParaRPr lang="fr-FR" sz="1100" b="0" i="0" u="none" strike="noStrike" baseline="0">
            <a:solidFill>
              <a:srgbClr val="000000"/>
            </a:solidFill>
            <a:latin typeface="Calibri"/>
            <a:cs typeface="Calibri"/>
          </a:endParaRPr>
        </a:p>
        <a:p>
          <a:pPr algn="l" rtl="0">
            <a:defRPr sz="1000"/>
          </a:pPr>
          <a:r>
            <a:rPr lang="fr-FR" sz="1100" b="0" i="0" u="none" strike="noStrike" baseline="0">
              <a:solidFill>
                <a:srgbClr val="A6CE39"/>
              </a:solidFill>
              <a:latin typeface="Symbol"/>
            </a:rPr>
            <a:t>·</a:t>
          </a:r>
          <a:r>
            <a:rPr lang="fr-FR" sz="700" b="0" i="0" u="none" strike="noStrike" baseline="0">
              <a:solidFill>
                <a:srgbClr val="A6CE39"/>
              </a:solidFill>
              <a:latin typeface="Times New Roman"/>
              <a:cs typeface="Times New Roman"/>
            </a:rPr>
            <a:t>         </a:t>
          </a:r>
          <a:r>
            <a:rPr lang="fr-FR" sz="1100" b="0" i="1" u="none" strike="noStrike" baseline="0">
              <a:solidFill>
                <a:srgbClr val="000000"/>
              </a:solidFill>
              <a:latin typeface="Calibri"/>
              <a:cs typeface="Calibri"/>
            </a:rPr>
            <a:t>Du formulaire - entretien d’accueil avec la personne</a:t>
          </a:r>
          <a:endParaRPr lang="fr-FR" sz="1100" b="0" i="0" u="none" strike="noStrike" baseline="0">
            <a:solidFill>
              <a:srgbClr val="000000"/>
            </a:solidFill>
            <a:latin typeface="Calibri"/>
            <a:cs typeface="Calibri"/>
          </a:endParaRPr>
        </a:p>
        <a:p>
          <a:pPr algn="l" rtl="0">
            <a:defRPr sz="1000"/>
          </a:pPr>
          <a:r>
            <a:rPr lang="fr-FR" sz="1100" b="0" i="0" u="none" strike="noStrike" baseline="0">
              <a:solidFill>
                <a:srgbClr val="A6CE39"/>
              </a:solidFill>
              <a:latin typeface="Symbol"/>
            </a:rPr>
            <a:t>·</a:t>
          </a:r>
          <a:r>
            <a:rPr lang="fr-FR" sz="700" b="0" i="0" u="none" strike="noStrike" baseline="0">
              <a:solidFill>
                <a:srgbClr val="A6CE39"/>
              </a:solidFill>
              <a:latin typeface="Times New Roman"/>
              <a:cs typeface="Times New Roman"/>
            </a:rPr>
            <a:t>         </a:t>
          </a:r>
          <a:r>
            <a:rPr lang="fr-FR" sz="1100" b="0" i="1" u="none" strike="noStrike" baseline="0">
              <a:solidFill>
                <a:srgbClr val="000000"/>
              </a:solidFill>
              <a:latin typeface="Calibri"/>
              <a:cs typeface="Calibri"/>
            </a:rPr>
            <a:t>De l’exploration du parcours antérieur (questionnement sur son histoire scolaire, les éventuelles ruptures de parcours voire les problèmes de compatibilité emploi-handicap, réalisation de prestations spécialisées, …)</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 </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Il peut aussi intervenir en cours de parcours : demande la personne concernée résultats à des tests, difficultés, échecs repérés…</a:t>
          </a:r>
          <a:endParaRPr lang="fr-FR" sz="1100" b="0" i="0" u="none" strike="noStrike" baseline="0">
            <a:solidFill>
              <a:srgbClr val="000000"/>
            </a:solidFill>
            <a:latin typeface="Calibri"/>
            <a:cs typeface="Calibri"/>
          </a:endParaRPr>
        </a:p>
        <a:p>
          <a:pPr algn="l" rtl="0">
            <a:defRPr sz="1000"/>
          </a:pPr>
          <a:r>
            <a:rPr lang="fr-FR" sz="1200" b="0" i="1" u="none" strike="noStrike" baseline="0">
              <a:solidFill>
                <a:srgbClr val="000000"/>
              </a:solidFill>
              <a:latin typeface="Times New Roman"/>
              <a:cs typeface="Times New Roman"/>
            </a:rPr>
            <a:t> </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 </a:t>
          </a:r>
        </a:p>
      </xdr:txBody>
    </xdr:sp>
    <xdr:clientData/>
  </xdr:twoCellAnchor>
  <xdr:twoCellAnchor>
    <xdr:from>
      <xdr:col>0</xdr:col>
      <xdr:colOff>171450</xdr:colOff>
      <xdr:row>16</xdr:row>
      <xdr:rowOff>85725</xdr:rowOff>
    </xdr:from>
    <xdr:to>
      <xdr:col>4</xdr:col>
      <xdr:colOff>504825</xdr:colOff>
      <xdr:row>35</xdr:row>
      <xdr:rowOff>152400</xdr:rowOff>
    </xdr:to>
    <xdr:sp macro="" textlink="">
      <xdr:nvSpPr>
        <xdr:cNvPr id="5143" name="Zone de texte 16580"/>
        <xdr:cNvSpPr txBox="1">
          <a:spLocks noChangeArrowheads="1"/>
        </xdr:cNvSpPr>
      </xdr:nvSpPr>
      <xdr:spPr bwMode="auto">
        <a:xfrm>
          <a:off x="933450" y="4467225"/>
          <a:ext cx="3381375" cy="3686175"/>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fr-FR" sz="1100" b="0" i="1" u="none" strike="noStrike" baseline="0">
              <a:solidFill>
                <a:srgbClr val="000000"/>
              </a:solidFill>
              <a:latin typeface="Calibri"/>
              <a:cs typeface="Calibri"/>
            </a:rPr>
            <a:t>L’évaluation d’une situation de handicap repose sur l’analyse croisée entre un environnement de formation (contexte, attendus, contenus, rythmes…) et une personne dont certaines capacités sont altérées.</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Il s’agit ici d’identifier les compétences à associer pour mener à bien cette analyse :</a:t>
          </a:r>
          <a:endParaRPr lang="fr-FR" sz="1100" b="0" i="0" u="none" strike="noStrike" baseline="0">
            <a:solidFill>
              <a:srgbClr val="000000"/>
            </a:solidFill>
            <a:latin typeface="Calibri"/>
            <a:cs typeface="Calibri"/>
          </a:endParaRPr>
        </a:p>
        <a:p>
          <a:pPr algn="l" rtl="0">
            <a:defRPr sz="1000"/>
          </a:pPr>
          <a:r>
            <a:rPr lang="fr-FR" sz="1100" b="0" i="0" u="none" strike="noStrike" baseline="0">
              <a:solidFill>
                <a:srgbClr val="70AD47"/>
              </a:solidFill>
              <a:latin typeface="Symbol"/>
            </a:rPr>
            <a:t>·</a:t>
          </a:r>
          <a:r>
            <a:rPr lang="fr-FR" sz="700" b="0" i="0" u="none" strike="noStrike" baseline="0">
              <a:solidFill>
                <a:srgbClr val="70AD47"/>
              </a:solidFill>
              <a:latin typeface="Times New Roman"/>
              <a:cs typeface="Times New Roman"/>
            </a:rPr>
            <a:t>         </a:t>
          </a:r>
          <a:r>
            <a:rPr lang="fr-FR" sz="1100" b="0" i="1" u="none" strike="noStrike" baseline="0">
              <a:solidFill>
                <a:srgbClr val="000000"/>
              </a:solidFill>
              <a:latin typeface="Calibri"/>
              <a:cs typeface="Calibri"/>
            </a:rPr>
            <a:t>Expertise de l’OF/CFA qui connait les attendus de la formation, le contexte, les outils, méthodes… utilisés</a:t>
          </a:r>
          <a:endParaRPr lang="fr-FR" sz="1100" b="0" i="0" u="none" strike="noStrike" baseline="0">
            <a:solidFill>
              <a:srgbClr val="000000"/>
            </a:solidFill>
            <a:latin typeface="Calibri"/>
            <a:cs typeface="Calibri"/>
          </a:endParaRPr>
        </a:p>
        <a:p>
          <a:pPr algn="l" rtl="0">
            <a:defRPr sz="1000"/>
          </a:pPr>
          <a:r>
            <a:rPr lang="fr-FR" sz="1100" b="0" i="0" u="none" strike="noStrike" baseline="0">
              <a:solidFill>
                <a:srgbClr val="70AD47"/>
              </a:solidFill>
              <a:latin typeface="Symbol"/>
            </a:rPr>
            <a:t>·</a:t>
          </a:r>
          <a:r>
            <a:rPr lang="fr-FR" sz="700" b="0" i="0" u="none" strike="noStrike" baseline="0">
              <a:solidFill>
                <a:srgbClr val="70AD47"/>
              </a:solidFill>
              <a:latin typeface="Times New Roman"/>
              <a:cs typeface="Times New Roman"/>
            </a:rPr>
            <a:t>         </a:t>
          </a:r>
          <a:r>
            <a:rPr lang="fr-FR" sz="1100" b="0" i="1" u="none" strike="noStrike" baseline="0">
              <a:solidFill>
                <a:srgbClr val="000000"/>
              </a:solidFill>
              <a:latin typeface="Calibri"/>
              <a:cs typeface="Calibri"/>
            </a:rPr>
            <a:t>Expertise de l’entreprise qui propose une mise en pratique des apprentissages dans un contexte différent de celui de l’OF</a:t>
          </a:r>
          <a:endParaRPr lang="fr-FR" sz="1100" b="0" i="0" u="none" strike="noStrike" baseline="0">
            <a:solidFill>
              <a:srgbClr val="000000"/>
            </a:solidFill>
            <a:latin typeface="Calibri"/>
            <a:cs typeface="Calibri"/>
          </a:endParaRPr>
        </a:p>
        <a:p>
          <a:pPr algn="l" rtl="0">
            <a:defRPr sz="1000"/>
          </a:pPr>
          <a:r>
            <a:rPr lang="fr-FR" sz="1100" b="0" i="0" u="none" strike="noStrike" baseline="0">
              <a:solidFill>
                <a:srgbClr val="70AD47"/>
              </a:solidFill>
              <a:latin typeface="Symbol"/>
            </a:rPr>
            <a:t>·</a:t>
          </a:r>
          <a:r>
            <a:rPr lang="fr-FR" sz="700" b="0" i="0" u="none" strike="noStrike" baseline="0">
              <a:solidFill>
                <a:srgbClr val="70AD47"/>
              </a:solidFill>
              <a:latin typeface="Times New Roman"/>
              <a:cs typeface="Times New Roman"/>
            </a:rPr>
            <a:t>         </a:t>
          </a:r>
          <a:r>
            <a:rPr lang="fr-FR" sz="1100" b="0" i="1" u="none" strike="noStrike" baseline="0">
              <a:solidFill>
                <a:srgbClr val="000000"/>
              </a:solidFill>
              <a:latin typeface="Calibri"/>
              <a:cs typeface="Calibri"/>
            </a:rPr>
            <a:t>Expertise du référent de parcours qui a aidé la personne à construire son projet</a:t>
          </a:r>
          <a:endParaRPr lang="fr-FR" sz="1100" b="0" i="0" u="none" strike="noStrike" baseline="0">
            <a:solidFill>
              <a:srgbClr val="000000"/>
            </a:solidFill>
            <a:latin typeface="Calibri"/>
            <a:cs typeface="Calibri"/>
          </a:endParaRPr>
        </a:p>
        <a:p>
          <a:pPr algn="l" rtl="0">
            <a:defRPr sz="1000"/>
          </a:pPr>
          <a:r>
            <a:rPr lang="fr-FR" sz="1100" b="0" i="0" u="none" strike="noStrike" baseline="0">
              <a:solidFill>
                <a:srgbClr val="70AD47"/>
              </a:solidFill>
              <a:latin typeface="Symbol"/>
            </a:rPr>
            <a:t>·</a:t>
          </a:r>
          <a:r>
            <a:rPr lang="fr-FR" sz="700" b="0" i="0" u="none" strike="noStrike" baseline="0">
              <a:solidFill>
                <a:srgbClr val="70AD47"/>
              </a:solidFill>
              <a:latin typeface="Times New Roman"/>
              <a:cs typeface="Times New Roman"/>
            </a:rPr>
            <a:t>         </a:t>
          </a:r>
          <a:r>
            <a:rPr lang="fr-FR" sz="1100" b="0" i="1" u="none" strike="noStrike" baseline="0">
              <a:solidFill>
                <a:srgbClr val="000000"/>
              </a:solidFill>
              <a:latin typeface="Calibri"/>
              <a:cs typeface="Calibri"/>
            </a:rPr>
            <a:t>Expertise de la personne ou de son entourage, qui peut apporter un éclairage sur les répercutions au quotidien ou dans son parcours de ses limitations et a pu expérimenter des compensations</a:t>
          </a:r>
          <a:endParaRPr lang="fr-FR" sz="1100" b="0" i="0" u="none" strike="noStrike" baseline="0">
            <a:solidFill>
              <a:srgbClr val="000000"/>
            </a:solidFill>
            <a:latin typeface="Calibri"/>
            <a:cs typeface="Calibri"/>
          </a:endParaRPr>
        </a:p>
        <a:p>
          <a:pPr algn="l" rtl="0">
            <a:defRPr sz="1000"/>
          </a:pPr>
          <a:r>
            <a:rPr lang="fr-FR" sz="1100" b="0" i="0" u="none" strike="noStrike" baseline="0">
              <a:solidFill>
                <a:srgbClr val="70AD47"/>
              </a:solidFill>
              <a:latin typeface="Symbol"/>
            </a:rPr>
            <a:t>·</a:t>
          </a:r>
          <a:r>
            <a:rPr lang="fr-FR" sz="700" b="0" i="0" u="none" strike="noStrike" baseline="0">
              <a:solidFill>
                <a:srgbClr val="70AD47"/>
              </a:solidFill>
              <a:latin typeface="Times New Roman"/>
              <a:cs typeface="Times New Roman"/>
            </a:rPr>
            <a:t>         </a:t>
          </a:r>
          <a:r>
            <a:rPr lang="fr-FR" sz="1100" b="0" i="1" u="none" strike="noStrike" baseline="0">
              <a:solidFill>
                <a:srgbClr val="000000"/>
              </a:solidFill>
              <a:latin typeface="Calibri"/>
              <a:cs typeface="Calibri"/>
            </a:rPr>
            <a:t>Expertise d’un acteur spécialisé sur le champ du handicap concerné </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 (…)</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 </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 </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Lorsque le candidat a pris contact de sa propre initiative avec votre centre, le questionnement d’une éventuelle structure intervenant en soutien de ses démarches peut permettre d’identifier un référent, qui a pu accompagner la personne dans son parcours vers l’emploi, en prenant en compte la dimension handicap</a:t>
          </a:r>
        </a:p>
      </xdr:txBody>
    </xdr:sp>
    <xdr:clientData/>
  </xdr:twoCellAnchor>
  <xdr:twoCellAnchor>
    <xdr:from>
      <xdr:col>5</xdr:col>
      <xdr:colOff>390525</xdr:colOff>
      <xdr:row>32</xdr:row>
      <xdr:rowOff>76200</xdr:rowOff>
    </xdr:from>
    <xdr:to>
      <xdr:col>9</xdr:col>
      <xdr:colOff>266700</xdr:colOff>
      <xdr:row>44</xdr:row>
      <xdr:rowOff>161925</xdr:rowOff>
    </xdr:to>
    <xdr:sp macro="" textlink="">
      <xdr:nvSpPr>
        <xdr:cNvPr id="5141" name="Zone de texte 16581"/>
        <xdr:cNvSpPr txBox="1">
          <a:spLocks noChangeArrowheads="1"/>
        </xdr:cNvSpPr>
      </xdr:nvSpPr>
      <xdr:spPr bwMode="auto">
        <a:xfrm>
          <a:off x="4962525" y="6743700"/>
          <a:ext cx="2924175" cy="2371725"/>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fr-FR" sz="1100" b="0" i="1" u="none" strike="noStrike" baseline="0">
              <a:solidFill>
                <a:srgbClr val="000000"/>
              </a:solidFill>
              <a:latin typeface="Calibri"/>
              <a:cs typeface="Calibri"/>
            </a:rPr>
            <a:t> </a:t>
          </a:r>
          <a:r>
            <a:rPr lang="fr-FR" sz="1100" b="1" i="1" u="none" strike="noStrike" baseline="0">
              <a:solidFill>
                <a:srgbClr val="000000"/>
              </a:solidFill>
              <a:latin typeface="Calibri"/>
              <a:cs typeface="Calibri"/>
            </a:rPr>
            <a:t>Ce temps d'évaluation des besoins est organisé par le référent handicap</a:t>
          </a:r>
          <a:r>
            <a:rPr lang="fr-FR" sz="1100" b="0" i="1" u="none" strike="noStrike" baseline="0">
              <a:solidFill>
                <a:srgbClr val="000000"/>
              </a:solidFill>
              <a:latin typeface="Calibri"/>
              <a:cs typeface="Calibri"/>
            </a:rPr>
            <a:t>. Pour mener à bien cette mission, l’Agefiph propose l’appui des </a:t>
          </a:r>
          <a:r>
            <a:rPr lang="fr-FR" sz="1100" b="1" i="1" u="none" strike="noStrike" baseline="0">
              <a:solidFill>
                <a:srgbClr val="000000"/>
              </a:solidFill>
              <a:latin typeface="Calibri"/>
              <a:cs typeface="Calibri"/>
            </a:rPr>
            <a:t>Ressources handicap Formation</a:t>
          </a:r>
          <a:r>
            <a:rPr lang="fr-FR" sz="1100" b="0" i="1" u="none" strike="noStrike" baseline="0">
              <a:solidFill>
                <a:srgbClr val="000000"/>
              </a:solidFill>
              <a:latin typeface="Calibri"/>
              <a:cs typeface="Calibri"/>
            </a:rPr>
            <a:t> (RHF). Les RHF peuvent aider le référent handicap à identifier les « acteurs clés » utiles à l’évaluation, à organiser l’identification et la mise en œuvre de solutions de compensation. </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 </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Des temps de réflexion conjoints permettant de poser l’ensemble des attendus, temps clés… du parcours de l’apprenant et d’identifier des possibles sont fortement recommandés.</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 </a:t>
          </a:r>
        </a:p>
      </xdr:txBody>
    </xdr:sp>
    <xdr:clientData/>
  </xdr:twoCellAnchor>
  <xdr:twoCellAnchor>
    <xdr:from>
      <xdr:col>0</xdr:col>
      <xdr:colOff>171450</xdr:colOff>
      <xdr:row>40</xdr:row>
      <xdr:rowOff>57150</xdr:rowOff>
    </xdr:from>
    <xdr:to>
      <xdr:col>4</xdr:col>
      <xdr:colOff>504825</xdr:colOff>
      <xdr:row>50</xdr:row>
      <xdr:rowOff>133350</xdr:rowOff>
    </xdr:to>
    <xdr:sp macro="" textlink="">
      <xdr:nvSpPr>
        <xdr:cNvPr id="5135" name="Zone de texte 16582"/>
        <xdr:cNvSpPr txBox="1">
          <a:spLocks noChangeArrowheads="1"/>
        </xdr:cNvSpPr>
      </xdr:nvSpPr>
      <xdr:spPr bwMode="auto">
        <a:xfrm>
          <a:off x="933450" y="9010650"/>
          <a:ext cx="3381375" cy="1981200"/>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fr-FR" sz="1100" b="1" i="1" u="none" strike="noStrike" baseline="0">
              <a:solidFill>
                <a:srgbClr val="000000"/>
              </a:solidFill>
              <a:latin typeface="Calibri"/>
              <a:cs typeface="Calibri"/>
            </a:rPr>
            <a:t>Le référent handicap organise la mise en œuvre des aménagements</a:t>
          </a:r>
          <a:r>
            <a:rPr lang="fr-FR" sz="1100" b="0" i="1" u="none" strike="noStrike" baseline="0">
              <a:solidFill>
                <a:srgbClr val="000000"/>
              </a:solidFill>
              <a:latin typeface="Calibri"/>
              <a:cs typeface="Calibri"/>
            </a:rPr>
            <a:t>. Il veillera à identifier précisément les types d’adaptations proposeés, la/les personne-s référente-s pour la mise en œuvre de chaque adaptation.</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Au besoin, il sollicitera un financement auprès de l’Agefiph pour les surcoûts identifiés.</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La mise en place d’un plan de suivi des aménagements dès leur conception est fortement recommandé.</a:t>
          </a:r>
        </a:p>
      </xdr:txBody>
    </xdr:sp>
    <xdr:clientData/>
  </xdr:twoCellAnchor>
  <xdr:twoCellAnchor>
    <xdr:from>
      <xdr:col>5</xdr:col>
      <xdr:colOff>371475</xdr:colOff>
      <xdr:row>7</xdr:row>
      <xdr:rowOff>104775</xdr:rowOff>
    </xdr:from>
    <xdr:to>
      <xdr:col>9</xdr:col>
      <xdr:colOff>9525</xdr:colOff>
      <xdr:row>11</xdr:row>
      <xdr:rowOff>9525</xdr:rowOff>
    </xdr:to>
    <xdr:sp macro="" textlink="">
      <xdr:nvSpPr>
        <xdr:cNvPr id="5142" name="Chevron 16621"/>
        <xdr:cNvSpPr>
          <a:spLocks noChangeArrowheads="1"/>
        </xdr:cNvSpPr>
      </xdr:nvSpPr>
      <xdr:spPr bwMode="auto">
        <a:xfrm>
          <a:off x="11039475" y="3743325"/>
          <a:ext cx="2686050" cy="666750"/>
        </a:xfrm>
        <a:prstGeom prst="chevron">
          <a:avLst>
            <a:gd name="adj" fmla="val 49816"/>
          </a:avLst>
        </a:prstGeom>
        <a:solidFill>
          <a:srgbClr val="960096"/>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91440" tIns="45720" rIns="91440" bIns="45720" anchor="t" upright="1"/>
        <a:lstStyle/>
        <a:p>
          <a:pPr algn="l" rtl="0">
            <a:defRPr sz="1000"/>
          </a:pPr>
          <a:r>
            <a:rPr lang="fr-FR" sz="1200" b="1" i="0" u="none" strike="noStrike" baseline="0">
              <a:solidFill>
                <a:srgbClr val="FFFFFF"/>
              </a:solidFill>
              <a:latin typeface="Calibri"/>
              <a:cs typeface="Calibri"/>
            </a:rPr>
            <a:t>Repérer une situation de handicap ou un risque</a:t>
          </a:r>
        </a:p>
      </xdr:txBody>
    </xdr:sp>
    <xdr:clientData/>
  </xdr:twoCellAnchor>
  <xdr:twoCellAnchor>
    <xdr:from>
      <xdr:col>1</xdr:col>
      <xdr:colOff>19050</xdr:colOff>
      <xdr:row>12</xdr:row>
      <xdr:rowOff>9525</xdr:rowOff>
    </xdr:from>
    <xdr:to>
      <xdr:col>4</xdr:col>
      <xdr:colOff>495300</xdr:colOff>
      <xdr:row>15</xdr:row>
      <xdr:rowOff>152400</xdr:rowOff>
    </xdr:to>
    <xdr:sp macro="" textlink="">
      <xdr:nvSpPr>
        <xdr:cNvPr id="5136" name="Chevron 3"/>
        <xdr:cNvSpPr>
          <a:spLocks noChangeArrowheads="1"/>
        </xdr:cNvSpPr>
      </xdr:nvSpPr>
      <xdr:spPr bwMode="auto">
        <a:xfrm flipH="1">
          <a:off x="1543050" y="3629025"/>
          <a:ext cx="2762250" cy="714375"/>
        </a:xfrm>
        <a:prstGeom prst="chevron">
          <a:avLst>
            <a:gd name="adj" fmla="val 50123"/>
          </a:avLst>
        </a:prstGeom>
        <a:solidFill>
          <a:srgbClr val="92D050"/>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91440" tIns="45720" rIns="91440" bIns="45720" anchor="t" upright="1"/>
        <a:lstStyle/>
        <a:p>
          <a:pPr algn="l" rtl="0">
            <a:defRPr sz="1000"/>
          </a:pPr>
          <a:r>
            <a:rPr lang="fr-FR" sz="1200" b="1" i="0" u="none" strike="noStrike" baseline="0">
              <a:solidFill>
                <a:srgbClr val="FFFFFF"/>
              </a:solidFill>
              <a:latin typeface="Calibri"/>
              <a:cs typeface="Calibri"/>
            </a:rPr>
            <a:t>Identifier les compétences utiles à associer </a:t>
          </a:r>
          <a:endParaRPr lang="fr-FR" sz="1100" b="0" i="0" u="none" strike="noStrike" baseline="0">
            <a:solidFill>
              <a:srgbClr val="000000"/>
            </a:solidFill>
            <a:latin typeface="Calibri"/>
            <a:cs typeface="Calibri"/>
          </a:endParaRPr>
        </a:p>
        <a:p>
          <a:pPr algn="l" rtl="0">
            <a:defRPr sz="1000"/>
          </a:pPr>
          <a:r>
            <a:rPr lang="fr-FR" sz="1200" b="1" i="0" u="none" strike="noStrike" baseline="0">
              <a:solidFill>
                <a:srgbClr val="FFFFFF"/>
              </a:solidFill>
              <a:latin typeface="Calibri"/>
              <a:cs typeface="Calibri"/>
            </a:rPr>
            <a:t> </a:t>
          </a:r>
        </a:p>
      </xdr:txBody>
    </xdr:sp>
    <xdr:clientData/>
  </xdr:twoCellAnchor>
  <xdr:twoCellAnchor>
    <xdr:from>
      <xdr:col>5</xdr:col>
      <xdr:colOff>123825</xdr:colOff>
      <xdr:row>28</xdr:row>
      <xdr:rowOff>9525</xdr:rowOff>
    </xdr:from>
    <xdr:to>
      <xdr:col>8</xdr:col>
      <xdr:colOff>523875</xdr:colOff>
      <xdr:row>31</xdr:row>
      <xdr:rowOff>104775</xdr:rowOff>
    </xdr:to>
    <xdr:sp macro="" textlink="">
      <xdr:nvSpPr>
        <xdr:cNvPr id="5140" name="Chevron 5"/>
        <xdr:cNvSpPr>
          <a:spLocks noChangeArrowheads="1"/>
        </xdr:cNvSpPr>
      </xdr:nvSpPr>
      <xdr:spPr bwMode="auto">
        <a:xfrm>
          <a:off x="4695825" y="5915025"/>
          <a:ext cx="2686050" cy="666750"/>
        </a:xfrm>
        <a:prstGeom prst="chevron">
          <a:avLst>
            <a:gd name="adj" fmla="val 49816"/>
          </a:avLst>
        </a:prstGeom>
        <a:solidFill>
          <a:srgbClr val="ED7D31"/>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91440" tIns="45720" rIns="91440" bIns="45720" anchor="t" upright="1"/>
        <a:lstStyle/>
        <a:p>
          <a:pPr algn="l" rtl="0">
            <a:defRPr sz="1000"/>
          </a:pPr>
          <a:r>
            <a:rPr lang="fr-FR" sz="1200" b="1" i="0" u="none" strike="noStrike" baseline="0">
              <a:solidFill>
                <a:srgbClr val="FFFFFF"/>
              </a:solidFill>
              <a:latin typeface="Calibri"/>
              <a:cs typeface="Calibri"/>
            </a:rPr>
            <a:t>Evaluer conjointement les besoins de compensation</a:t>
          </a:r>
        </a:p>
      </xdr:txBody>
    </xdr:sp>
    <xdr:clientData/>
  </xdr:twoCellAnchor>
  <xdr:twoCellAnchor>
    <xdr:from>
      <xdr:col>0</xdr:col>
      <xdr:colOff>752475</xdr:colOff>
      <xdr:row>36</xdr:row>
      <xdr:rowOff>66675</xdr:rowOff>
    </xdr:from>
    <xdr:to>
      <xdr:col>4</xdr:col>
      <xdr:colOff>466725</xdr:colOff>
      <xdr:row>39</xdr:row>
      <xdr:rowOff>133350</xdr:rowOff>
    </xdr:to>
    <xdr:sp macro="" textlink="">
      <xdr:nvSpPr>
        <xdr:cNvPr id="5137" name="Chevron 6"/>
        <xdr:cNvSpPr>
          <a:spLocks noChangeArrowheads="1"/>
        </xdr:cNvSpPr>
      </xdr:nvSpPr>
      <xdr:spPr bwMode="auto">
        <a:xfrm flipH="1">
          <a:off x="1514475" y="8258175"/>
          <a:ext cx="2762250" cy="638175"/>
        </a:xfrm>
        <a:prstGeom prst="chevron">
          <a:avLst>
            <a:gd name="adj" fmla="val 50157"/>
          </a:avLst>
        </a:prstGeom>
        <a:solidFill>
          <a:srgbClr val="0070C0"/>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91440" tIns="45720" rIns="91440" bIns="45720" anchor="t" upright="1"/>
        <a:lstStyle/>
        <a:p>
          <a:pPr algn="l" rtl="0">
            <a:defRPr sz="1000"/>
          </a:pPr>
          <a:r>
            <a:rPr lang="fr-FR" sz="1200" b="1" i="0" u="none" strike="noStrike" baseline="0">
              <a:solidFill>
                <a:srgbClr val="FFFFFF"/>
              </a:solidFill>
              <a:latin typeface="Calibri"/>
              <a:cs typeface="Calibri"/>
            </a:rPr>
            <a:t>Mettre en œuvre des adaptations </a:t>
          </a:r>
          <a:endParaRPr lang="fr-FR" sz="1100" b="0" i="0" u="none" strike="noStrike" baseline="0">
            <a:solidFill>
              <a:srgbClr val="000000"/>
            </a:solidFill>
            <a:latin typeface="Calibri"/>
            <a:cs typeface="Calibri"/>
          </a:endParaRPr>
        </a:p>
        <a:p>
          <a:pPr algn="l" rtl="0">
            <a:defRPr sz="1000"/>
          </a:pPr>
          <a:r>
            <a:rPr lang="fr-FR" sz="1200" b="1" i="0" u="none" strike="noStrike" baseline="0">
              <a:solidFill>
                <a:srgbClr val="FFFFFF"/>
              </a:solidFill>
              <a:latin typeface="Calibri"/>
              <a:cs typeface="Calibri"/>
            </a:rPr>
            <a:t> </a:t>
          </a:r>
        </a:p>
      </xdr:txBody>
    </xdr:sp>
    <xdr:clientData/>
  </xdr:twoCellAnchor>
  <xdr:twoCellAnchor>
    <xdr:from>
      <xdr:col>5</xdr:col>
      <xdr:colOff>114300</xdr:colOff>
      <xdr:row>45</xdr:row>
      <xdr:rowOff>180975</xdr:rowOff>
    </xdr:from>
    <xdr:to>
      <xdr:col>8</xdr:col>
      <xdr:colOff>704850</xdr:colOff>
      <xdr:row>50</xdr:row>
      <xdr:rowOff>76200</xdr:rowOff>
    </xdr:to>
    <xdr:sp macro="" textlink="">
      <xdr:nvSpPr>
        <xdr:cNvPr id="5139" name="Chevron 7"/>
        <xdr:cNvSpPr>
          <a:spLocks noChangeArrowheads="1"/>
        </xdr:cNvSpPr>
      </xdr:nvSpPr>
      <xdr:spPr bwMode="auto">
        <a:xfrm>
          <a:off x="4686300" y="9324975"/>
          <a:ext cx="2876550" cy="847725"/>
        </a:xfrm>
        <a:prstGeom prst="chevron">
          <a:avLst>
            <a:gd name="adj" fmla="val 49846"/>
          </a:avLst>
        </a:prstGeom>
        <a:solidFill>
          <a:srgbClr val="FFC000"/>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91440" tIns="45720" rIns="91440" bIns="45720" anchor="t" upright="1"/>
        <a:lstStyle/>
        <a:p>
          <a:pPr algn="l" rtl="0">
            <a:lnSpc>
              <a:spcPts val="1100"/>
            </a:lnSpc>
            <a:defRPr sz="1000"/>
          </a:pPr>
          <a:r>
            <a:rPr lang="fr-FR" sz="1200" b="1" i="0" u="none" strike="noStrike" baseline="0">
              <a:solidFill>
                <a:srgbClr val="FFFFFF"/>
              </a:solidFill>
              <a:latin typeface="Calibri"/>
              <a:cs typeface="Calibri"/>
            </a:rPr>
            <a:t>Suivre les aménagements et réinterroger de manière régulière les solutions mises en œuvre</a:t>
          </a:r>
        </a:p>
      </xdr:txBody>
    </xdr:sp>
    <xdr:clientData/>
  </xdr:twoCellAnchor>
  <xdr:twoCellAnchor editAs="oneCell">
    <xdr:from>
      <xdr:col>4</xdr:col>
      <xdr:colOff>285750</xdr:colOff>
      <xdr:row>2</xdr:row>
      <xdr:rowOff>0</xdr:rowOff>
    </xdr:from>
    <xdr:to>
      <xdr:col>5</xdr:col>
      <xdr:colOff>409699</xdr:colOff>
      <xdr:row>56</xdr:row>
      <xdr:rowOff>125278</xdr:rowOff>
    </xdr:to>
    <xdr:pic>
      <xdr:nvPicPr>
        <xdr:cNvPr id="15" name="Image 14"/>
        <xdr:cNvPicPr>
          <a:picLocks noChangeAspect="1"/>
        </xdr:cNvPicPr>
      </xdr:nvPicPr>
      <xdr:blipFill>
        <a:blip xmlns:r="http://schemas.openxmlformats.org/officeDocument/2006/relationships" r:embed="rId2"/>
        <a:stretch>
          <a:fillRect/>
        </a:stretch>
      </xdr:blipFill>
      <xdr:spPr>
        <a:xfrm>
          <a:off x="4095750" y="733425"/>
          <a:ext cx="885949" cy="10412278"/>
        </a:xfrm>
        <a:prstGeom prst="rect">
          <a:avLst/>
        </a:prstGeom>
      </xdr:spPr>
    </xdr:pic>
    <xdr:clientData/>
  </xdr:twoCellAnchor>
  <xdr:twoCellAnchor>
    <xdr:from>
      <xdr:col>4</xdr:col>
      <xdr:colOff>533400</xdr:colOff>
      <xdr:row>46</xdr:row>
      <xdr:rowOff>142875</xdr:rowOff>
    </xdr:from>
    <xdr:to>
      <xdr:col>5</xdr:col>
      <xdr:colOff>238125</xdr:colOff>
      <xdr:row>49</xdr:row>
      <xdr:rowOff>28575</xdr:rowOff>
    </xdr:to>
    <xdr:sp macro="" textlink="">
      <xdr:nvSpPr>
        <xdr:cNvPr id="5138" name="Ellipse 8"/>
        <xdr:cNvSpPr>
          <a:spLocks noChangeArrowheads="1"/>
        </xdr:cNvSpPr>
      </xdr:nvSpPr>
      <xdr:spPr bwMode="auto">
        <a:xfrm>
          <a:off x="4343400" y="10239375"/>
          <a:ext cx="466725" cy="457200"/>
        </a:xfrm>
        <a:prstGeom prst="ellipse">
          <a:avLst/>
        </a:prstGeom>
        <a:solidFill>
          <a:srgbClr val="FFC000"/>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91440" tIns="45720" rIns="91440" bIns="45720" anchor="t" upright="1"/>
        <a:lstStyle/>
        <a:p>
          <a:pPr algn="l" rtl="0">
            <a:defRPr sz="1000"/>
          </a:pPr>
          <a:r>
            <a:rPr lang="fr-FR" sz="1500" b="1" i="0" u="none" strike="noStrike" baseline="0">
              <a:solidFill>
                <a:srgbClr val="FFFFFF"/>
              </a:solidFill>
              <a:latin typeface="Calibri"/>
              <a:cs typeface="Calibri"/>
            </a:rPr>
            <a:t>5</a:t>
          </a:r>
        </a:p>
      </xdr:txBody>
    </xdr:sp>
    <xdr:clientData/>
  </xdr:twoCellAnchor>
  <xdr:twoCellAnchor editAs="oneCell">
    <xdr:from>
      <xdr:col>8</xdr:col>
      <xdr:colOff>390526</xdr:colOff>
      <xdr:row>2</xdr:row>
      <xdr:rowOff>0</xdr:rowOff>
    </xdr:from>
    <xdr:to>
      <xdr:col>9</xdr:col>
      <xdr:colOff>265246</xdr:colOff>
      <xdr:row>5</xdr:row>
      <xdr:rowOff>65220</xdr:rowOff>
    </xdr:to>
    <xdr:pic>
      <xdr:nvPicPr>
        <xdr:cNvPr id="2" name="Image 1">
          <a:hlinkClick xmlns:r="http://schemas.openxmlformats.org/officeDocument/2006/relationships" r:id="rId3"/>
        </xdr:cNvPr>
        <xdr:cNvPicPr>
          <a:picLocks noChangeAspect="1"/>
        </xdr:cNvPicPr>
      </xdr:nvPicPr>
      <xdr:blipFill>
        <a:blip xmlns:r="http://schemas.openxmlformats.org/officeDocument/2006/relationships" r:embed="rId4"/>
        <a:stretch>
          <a:fillRect/>
        </a:stretch>
      </xdr:blipFill>
      <xdr:spPr>
        <a:xfrm>
          <a:off x="7248526" y="866775"/>
          <a:ext cx="636720" cy="636720"/>
        </a:xfrm>
        <a:prstGeom prst="rect">
          <a:avLst/>
        </a:prstGeom>
      </xdr:spPr>
    </xdr:pic>
    <xdr:clientData/>
  </xdr:twoCellAnchor>
  <xdr:twoCellAnchor editAs="oneCell">
    <xdr:from>
      <xdr:col>0</xdr:col>
      <xdr:colOff>295276</xdr:colOff>
      <xdr:row>0</xdr:row>
      <xdr:rowOff>0</xdr:rowOff>
    </xdr:from>
    <xdr:to>
      <xdr:col>2</xdr:col>
      <xdr:colOff>725843</xdr:colOff>
      <xdr:row>0</xdr:row>
      <xdr:rowOff>612000</xdr:rowOff>
    </xdr:to>
    <xdr:pic>
      <xdr:nvPicPr>
        <xdr:cNvPr id="3" name="Image 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95276" y="0"/>
          <a:ext cx="1954567" cy="612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9</xdr:col>
      <xdr:colOff>685800</xdr:colOff>
      <xdr:row>54</xdr:row>
      <xdr:rowOff>123484</xdr:rowOff>
    </xdr:to>
    <xdr:pic>
      <xdr:nvPicPr>
        <xdr:cNvPr id="2" name="Image 1"/>
        <xdr:cNvPicPr>
          <a:picLocks noChangeAspect="1"/>
        </xdr:cNvPicPr>
      </xdr:nvPicPr>
      <xdr:blipFill rotWithShape="1">
        <a:blip xmlns:r="http://schemas.openxmlformats.org/officeDocument/2006/relationships" r:embed="rId1"/>
        <a:srcRect t="-1665" b="1"/>
        <a:stretch/>
      </xdr:blipFill>
      <xdr:spPr>
        <a:xfrm>
          <a:off x="95250" y="104776"/>
          <a:ext cx="7172325" cy="10524784"/>
        </a:xfrm>
        <a:prstGeom prst="rect">
          <a:avLst/>
        </a:prstGeom>
      </xdr:spPr>
    </xdr:pic>
    <xdr:clientData/>
  </xdr:twoCellAnchor>
  <xdr:twoCellAnchor editAs="oneCell">
    <xdr:from>
      <xdr:col>1</xdr:col>
      <xdr:colOff>38100</xdr:colOff>
      <xdr:row>53</xdr:row>
      <xdr:rowOff>133350</xdr:rowOff>
    </xdr:from>
    <xdr:to>
      <xdr:col>10</xdr:col>
      <xdr:colOff>88322</xdr:colOff>
      <xdr:row>69</xdr:row>
      <xdr:rowOff>116806</xdr:rowOff>
    </xdr:to>
    <xdr:pic>
      <xdr:nvPicPr>
        <xdr:cNvPr id="4" name="Image 3"/>
        <xdr:cNvPicPr>
          <a:picLocks noChangeAspect="1"/>
        </xdr:cNvPicPr>
      </xdr:nvPicPr>
      <xdr:blipFill>
        <a:blip xmlns:r="http://schemas.openxmlformats.org/officeDocument/2006/relationships" r:embed="rId2"/>
        <a:stretch>
          <a:fillRect/>
        </a:stretch>
      </xdr:blipFill>
      <xdr:spPr>
        <a:xfrm>
          <a:off x="800100" y="10420350"/>
          <a:ext cx="6908222" cy="3031456"/>
        </a:xfrm>
        <a:prstGeom prst="rect">
          <a:avLst/>
        </a:prstGeom>
      </xdr:spPr>
    </xdr:pic>
    <xdr:clientData/>
  </xdr:twoCellAnchor>
  <xdr:twoCellAnchor editAs="oneCell">
    <xdr:from>
      <xdr:col>8</xdr:col>
      <xdr:colOff>438150</xdr:colOff>
      <xdr:row>0</xdr:row>
      <xdr:rowOff>19050</xdr:rowOff>
    </xdr:from>
    <xdr:to>
      <xdr:col>9</xdr:col>
      <xdr:colOff>352425</xdr:colOff>
      <xdr:row>3</xdr:row>
      <xdr:rowOff>123825</xdr:rowOff>
    </xdr:to>
    <xdr:pic>
      <xdr:nvPicPr>
        <xdr:cNvPr id="3" name="Image 2">
          <a:hlinkClick xmlns:r="http://schemas.openxmlformats.org/officeDocument/2006/relationships" r:id="rId3"/>
        </xdr:cNvPr>
        <xdr:cNvPicPr>
          <a:picLocks noChangeAspect="1"/>
        </xdr:cNvPicPr>
      </xdr:nvPicPr>
      <xdr:blipFill>
        <a:blip xmlns:r="http://schemas.openxmlformats.org/officeDocument/2006/relationships" r:embed="rId4"/>
        <a:stretch>
          <a:fillRect/>
        </a:stretch>
      </xdr:blipFill>
      <xdr:spPr>
        <a:xfrm>
          <a:off x="6534150" y="209550"/>
          <a:ext cx="676275" cy="67627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www.centre-inffo.fr/site-droit-formation/site-fiches-pratiques/annexes/presentation-des-11-operateurs-de-competences-opco" TargetMode="External"/><Relationship Id="rId3" Type="http://schemas.openxmlformats.org/officeDocument/2006/relationships/hyperlink" Target="https://www.centre-inffo.fr/site-droit-formation/site-fiches-pratiques/annexes/presentation-des-11-operateurs-de-competences-opco" TargetMode="External"/><Relationship Id="rId7" Type="http://schemas.openxmlformats.org/officeDocument/2006/relationships/hyperlink" Target="https://www.centre-inffo.fr/site-droit-formation/site-fiches-pratiques/annexes/presentation-des-11-operateurs-de-competences-opco" TargetMode="External"/><Relationship Id="rId12" Type="http://schemas.openxmlformats.org/officeDocument/2006/relationships/printerSettings" Target="../printerSettings/printerSettings10.bin"/><Relationship Id="rId2" Type="http://schemas.openxmlformats.org/officeDocument/2006/relationships/hyperlink" Target="https://www.centre-inffo.fr/site-droit-formation/site-fiches-pratiques/annexes/presentation-des-11-operateurs-de-competences-opco" TargetMode="External"/><Relationship Id="rId1" Type="http://schemas.openxmlformats.org/officeDocument/2006/relationships/hyperlink" Target="https://www.centre-inffo.fr/site-droit-formation/site-fiches-pratiques/annexes/presentation-des-11-operateurs-de-competences-opco" TargetMode="External"/><Relationship Id="rId6" Type="http://schemas.openxmlformats.org/officeDocument/2006/relationships/hyperlink" Target="https://www.centre-inffo.fr/site-droit-formation/site-fiches-pratiques/annexes/presentation-des-11-operateurs-de-competences-opco" TargetMode="External"/><Relationship Id="rId11" Type="http://schemas.openxmlformats.org/officeDocument/2006/relationships/hyperlink" Target="https://www.centre-inffo.fr/site-droit-formation/site-fiches-pratiques/annexes/presentation-des-11-operateurs-de-competences-opco" TargetMode="External"/><Relationship Id="rId5" Type="http://schemas.openxmlformats.org/officeDocument/2006/relationships/hyperlink" Target="https://www.centre-inffo.fr/site-droit-formation/site-fiches-pratiques/annexes/presentation-des-11-operateurs-de-competences-opco" TargetMode="External"/><Relationship Id="rId10" Type="http://schemas.openxmlformats.org/officeDocument/2006/relationships/hyperlink" Target="https://www.centre-inffo.fr/site-droit-formation/site-fiches-pratiques/annexes/presentation-des-11-operateurs-de-competences-opco" TargetMode="External"/><Relationship Id="rId4" Type="http://schemas.openxmlformats.org/officeDocument/2006/relationships/hyperlink" Target="https://www.centre-inffo.fr/site-droit-formation/site-fiches-pratiques/annexes/presentation-des-11-operateurs-de-competences-opco" TargetMode="External"/><Relationship Id="rId9" Type="http://schemas.openxmlformats.org/officeDocument/2006/relationships/hyperlink" Target="https://www.centre-inffo.fr/site-droit-formation/site-fiches-pratiques/annexes/presentation-des-11-operateurs-de-competences-op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9173B"/>
  </sheetPr>
  <dimension ref="B2:K22"/>
  <sheetViews>
    <sheetView showGridLines="0" topLeftCell="A10" workbookViewId="0">
      <selection activeCell="G29" sqref="G29"/>
    </sheetView>
  </sheetViews>
  <sheetFormatPr baseColWidth="10" defaultRowHeight="15" x14ac:dyDescent="0.25"/>
  <cols>
    <col min="1" max="1" width="5.42578125" customWidth="1"/>
    <col min="11" max="11" width="8.85546875" customWidth="1"/>
  </cols>
  <sheetData>
    <row r="2" spans="2:11" ht="29.25" customHeight="1" x14ac:dyDescent="0.25">
      <c r="B2" s="373" t="s">
        <v>155</v>
      </c>
      <c r="C2" s="374"/>
      <c r="D2" s="374"/>
      <c r="E2" s="374"/>
      <c r="F2" s="374"/>
      <c r="G2" s="374"/>
      <c r="H2" s="374"/>
      <c r="I2" s="374"/>
      <c r="J2" s="374"/>
      <c r="K2" s="374"/>
    </row>
    <row r="3" spans="2:11" ht="29.25" customHeight="1" x14ac:dyDescent="0.25">
      <c r="B3" s="374"/>
      <c r="C3" s="374"/>
      <c r="D3" s="374"/>
      <c r="E3" s="374"/>
      <c r="F3" s="374"/>
      <c r="G3" s="374"/>
      <c r="H3" s="374"/>
      <c r="I3" s="374"/>
      <c r="J3" s="374"/>
      <c r="K3" s="374"/>
    </row>
    <row r="4" spans="2:11" ht="26.25" x14ac:dyDescent="0.4">
      <c r="B4" s="95"/>
      <c r="C4" s="95"/>
      <c r="D4" s="95"/>
      <c r="E4" s="95"/>
      <c r="F4" s="95"/>
      <c r="G4" s="95"/>
      <c r="H4" s="95"/>
      <c r="I4" s="95"/>
      <c r="J4" s="95"/>
      <c r="K4" s="95"/>
    </row>
    <row r="5" spans="2:11" s="96" customFormat="1" x14ac:dyDescent="0.25">
      <c r="B5" s="321" t="s">
        <v>144</v>
      </c>
      <c r="C5" s="321"/>
    </row>
    <row r="6" spans="2:11" s="96" customFormat="1" x14ac:dyDescent="0.25">
      <c r="B6" s="321" t="s">
        <v>145</v>
      </c>
      <c r="C6" s="321"/>
    </row>
    <row r="7" spans="2:11" s="96" customFormat="1" x14ac:dyDescent="0.25">
      <c r="B7" s="321" t="s">
        <v>161</v>
      </c>
      <c r="C7" s="321"/>
    </row>
    <row r="8" spans="2:11" x14ac:dyDescent="0.25">
      <c r="B8" s="322" t="s">
        <v>162</v>
      </c>
      <c r="C8" s="322"/>
    </row>
    <row r="10" spans="2:11" ht="24" customHeight="1" x14ac:dyDescent="0.35">
      <c r="B10" s="375" t="s">
        <v>146</v>
      </c>
      <c r="C10" s="375"/>
      <c r="D10" s="375"/>
      <c r="E10" s="375"/>
      <c r="G10" s="376" t="s">
        <v>147</v>
      </c>
      <c r="H10" s="376"/>
      <c r="I10" s="376"/>
    </row>
    <row r="12" spans="2:11" ht="15" customHeight="1" x14ac:dyDescent="0.25">
      <c r="B12" s="377" t="s">
        <v>148</v>
      </c>
      <c r="C12" s="377"/>
      <c r="D12" s="377"/>
      <c r="E12" s="377"/>
      <c r="G12" s="369" t="s">
        <v>151</v>
      </c>
      <c r="H12" s="369"/>
      <c r="I12" s="369"/>
      <c r="J12" s="369"/>
    </row>
    <row r="13" spans="2:11" x14ac:dyDescent="0.25">
      <c r="B13" s="377"/>
      <c r="C13" s="377"/>
      <c r="D13" s="377"/>
      <c r="E13" s="377"/>
      <c r="G13" s="369"/>
      <c r="H13" s="369"/>
      <c r="I13" s="369"/>
      <c r="J13" s="369"/>
    </row>
    <row r="14" spans="2:11" ht="15.75" x14ac:dyDescent="0.25">
      <c r="B14" s="93"/>
      <c r="C14" s="93"/>
      <c r="D14" s="93"/>
      <c r="E14" s="93"/>
      <c r="G14" s="94"/>
      <c r="H14" s="94"/>
      <c r="I14" s="94"/>
      <c r="J14" s="94"/>
    </row>
    <row r="15" spans="2:11" x14ac:dyDescent="0.25">
      <c r="B15" s="378" t="s">
        <v>154</v>
      </c>
      <c r="C15" s="378"/>
      <c r="D15" s="378"/>
      <c r="E15" s="378"/>
      <c r="G15" s="368" t="s">
        <v>153</v>
      </c>
      <c r="H15" s="368"/>
      <c r="I15" s="368"/>
      <c r="J15" s="368"/>
    </row>
    <row r="16" spans="2:11" x14ac:dyDescent="0.25">
      <c r="B16" s="378"/>
      <c r="C16" s="378"/>
      <c r="D16" s="378"/>
      <c r="E16" s="378"/>
      <c r="G16" s="368"/>
      <c r="H16" s="368"/>
      <c r="I16" s="368"/>
      <c r="J16" s="368"/>
    </row>
    <row r="17" spans="2:10" ht="15.75" x14ac:dyDescent="0.25">
      <c r="B17" s="93"/>
      <c r="C17" s="93"/>
      <c r="D17" s="93"/>
      <c r="E17" s="93"/>
      <c r="G17" s="94"/>
      <c r="H17" s="94"/>
      <c r="I17" s="94"/>
      <c r="J17" s="94"/>
    </row>
    <row r="18" spans="2:10" x14ac:dyDescent="0.25">
      <c r="B18" s="372" t="s">
        <v>149</v>
      </c>
      <c r="C18" s="372"/>
      <c r="D18" s="372"/>
      <c r="E18" s="372"/>
      <c r="G18" s="370" t="s">
        <v>143</v>
      </c>
      <c r="H18" s="370"/>
      <c r="I18" s="370"/>
      <c r="J18" s="370"/>
    </row>
    <row r="19" spans="2:10" x14ac:dyDescent="0.25">
      <c r="B19" s="372"/>
      <c r="C19" s="372"/>
      <c r="D19" s="372"/>
      <c r="E19" s="372"/>
      <c r="G19" s="370"/>
      <c r="H19" s="370"/>
      <c r="I19" s="370"/>
      <c r="J19" s="370"/>
    </row>
    <row r="20" spans="2:10" ht="15.75" x14ac:dyDescent="0.25">
      <c r="B20" s="93"/>
      <c r="C20" s="93"/>
      <c r="D20" s="93"/>
      <c r="E20" s="93"/>
      <c r="G20" s="94"/>
      <c r="H20" s="94"/>
      <c r="I20" s="94"/>
      <c r="J20" s="94"/>
    </row>
    <row r="21" spans="2:10" x14ac:dyDescent="0.25">
      <c r="B21" s="366" t="s">
        <v>150</v>
      </c>
      <c r="C21" s="367"/>
      <c r="D21" s="367"/>
      <c r="E21" s="367"/>
      <c r="G21" s="371" t="s">
        <v>152</v>
      </c>
      <c r="H21" s="370"/>
      <c r="I21" s="370"/>
      <c r="J21" s="370"/>
    </row>
    <row r="22" spans="2:10" x14ac:dyDescent="0.25">
      <c r="B22" s="367"/>
      <c r="C22" s="367"/>
      <c r="D22" s="367"/>
      <c r="E22" s="367"/>
      <c r="G22" s="370"/>
      <c r="H22" s="370"/>
      <c r="I22" s="370"/>
      <c r="J22" s="370"/>
    </row>
  </sheetData>
  <sheetProtection algorithmName="SHA-512" hashValue="giAeB6iDKbJi7mSZDihAwLby8opR52jsk/Fs4BpC9Yx9Z+O4g8uRVK7wlSLD3qI0dOMAy8Ub5Qn+DiVPq7SfQw==" saltValue="vZq/Z3VtcDxDqw6xq5raqQ==" spinCount="100000" sheet="1" selectLockedCells="1"/>
  <mergeCells count="11">
    <mergeCell ref="B2:K3"/>
    <mergeCell ref="B10:E10"/>
    <mergeCell ref="G10:I10"/>
    <mergeCell ref="B12:E13"/>
    <mergeCell ref="B15:E16"/>
    <mergeCell ref="B21:E22"/>
    <mergeCell ref="G15:J16"/>
    <mergeCell ref="G12:J13"/>
    <mergeCell ref="G18:J19"/>
    <mergeCell ref="G21:J22"/>
    <mergeCell ref="B18:E19"/>
  </mergeCells>
  <pageMargins left="0.39370078740157483" right="0.31496062992125984" top="0.74803149606299213" bottom="0.74803149606299213" header="0.31496062992125984" footer="0.31496062992125984"/>
  <pageSetup paperSize="9" scale="80" orientation="portrait" r:id="rId1"/>
  <headerFooter>
    <oddFooter>&amp;L&amp;F&amp;R&amp;A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topLeftCell="B1" workbookViewId="0">
      <selection activeCell="C1" sqref="C1:C3"/>
    </sheetView>
  </sheetViews>
  <sheetFormatPr baseColWidth="10" defaultColWidth="11.42578125" defaultRowHeight="15" x14ac:dyDescent="0.25"/>
  <cols>
    <col min="1" max="1" width="113" style="208" customWidth="1"/>
    <col min="2" max="2" width="65" style="208" customWidth="1"/>
    <col min="3" max="16384" width="11.42578125" style="208"/>
  </cols>
  <sheetData>
    <row r="1" spans="1:3" x14ac:dyDescent="0.25">
      <c r="A1" s="208" t="s">
        <v>5</v>
      </c>
      <c r="B1" s="208">
        <v>1</v>
      </c>
      <c r="C1" s="208" t="s">
        <v>5</v>
      </c>
    </row>
    <row r="2" spans="1:3" x14ac:dyDescent="0.25">
      <c r="A2" s="208" t="s">
        <v>6</v>
      </c>
      <c r="B2" s="208">
        <v>2</v>
      </c>
      <c r="C2" s="208" t="s">
        <v>6</v>
      </c>
    </row>
    <row r="3" spans="1:3" x14ac:dyDescent="0.25">
      <c r="B3" s="208">
        <v>3</v>
      </c>
      <c r="C3" s="208" t="s">
        <v>20</v>
      </c>
    </row>
    <row r="4" spans="1:3" x14ac:dyDescent="0.25">
      <c r="A4" s="209" t="s">
        <v>7</v>
      </c>
      <c r="B4" s="208">
        <v>4</v>
      </c>
    </row>
    <row r="5" spans="1:3" x14ac:dyDescent="0.25">
      <c r="A5" s="208" t="s">
        <v>16</v>
      </c>
    </row>
    <row r="6" spans="1:3" x14ac:dyDescent="0.25">
      <c r="A6" s="208" t="s">
        <v>8</v>
      </c>
      <c r="B6" s="209" t="s">
        <v>48</v>
      </c>
    </row>
    <row r="7" spans="1:3" x14ac:dyDescent="0.25">
      <c r="A7" s="208" t="s">
        <v>9</v>
      </c>
      <c r="B7" s="208" t="s">
        <v>46</v>
      </c>
    </row>
    <row r="8" spans="1:3" x14ac:dyDescent="0.25">
      <c r="A8" s="208" t="s">
        <v>17</v>
      </c>
      <c r="B8" s="208" t="s">
        <v>47</v>
      </c>
    </row>
    <row r="9" spans="1:3" x14ac:dyDescent="0.25">
      <c r="B9" s="208" t="s">
        <v>33</v>
      </c>
    </row>
    <row r="10" spans="1:3" x14ac:dyDescent="0.25">
      <c r="A10" s="210" t="s">
        <v>11</v>
      </c>
      <c r="B10" s="211"/>
    </row>
    <row r="11" spans="1:3" x14ac:dyDescent="0.25">
      <c r="A11" s="212" t="s">
        <v>12</v>
      </c>
      <c r="B11" s="213"/>
    </row>
    <row r="12" spans="1:3" x14ac:dyDescent="0.25">
      <c r="A12" s="212" t="s">
        <v>21</v>
      </c>
      <c r="B12" s="214" t="s">
        <v>35</v>
      </c>
    </row>
    <row r="13" spans="1:3" x14ac:dyDescent="0.25">
      <c r="A13" s="212"/>
      <c r="B13" s="214" t="s">
        <v>36</v>
      </c>
    </row>
    <row r="14" spans="1:3" x14ac:dyDescent="0.25">
      <c r="A14" s="212" t="s">
        <v>25</v>
      </c>
      <c r="B14" s="214" t="s">
        <v>37</v>
      </c>
    </row>
    <row r="15" spans="1:3" x14ac:dyDescent="0.25">
      <c r="A15" s="212" t="s">
        <v>49</v>
      </c>
      <c r="B15" s="214" t="s">
        <v>38</v>
      </c>
    </row>
    <row r="16" spans="1:3" x14ac:dyDescent="0.25">
      <c r="A16" s="212"/>
      <c r="B16" s="214" t="s">
        <v>39</v>
      </c>
    </row>
    <row r="17" spans="1:2" x14ac:dyDescent="0.25">
      <c r="A17" s="212"/>
      <c r="B17" s="214" t="s">
        <v>40</v>
      </c>
    </row>
    <row r="18" spans="1:2" x14ac:dyDescent="0.25">
      <c r="A18" s="212"/>
      <c r="B18" s="214" t="s">
        <v>41</v>
      </c>
    </row>
    <row r="19" spans="1:2" x14ac:dyDescent="0.25">
      <c r="A19" s="212"/>
      <c r="B19" s="214" t="s">
        <v>42</v>
      </c>
    </row>
    <row r="20" spans="1:2" x14ac:dyDescent="0.25">
      <c r="A20" s="212"/>
      <c r="B20" s="214" t="s">
        <v>43</v>
      </c>
    </row>
    <row r="21" spans="1:2" x14ac:dyDescent="0.25">
      <c r="A21" s="212"/>
      <c r="B21" s="214" t="s">
        <v>44</v>
      </c>
    </row>
    <row r="22" spans="1:2" s="209" customFormat="1" x14ac:dyDescent="0.25">
      <c r="A22" s="208"/>
      <c r="B22" s="214" t="s">
        <v>45</v>
      </c>
    </row>
    <row r="23" spans="1:2" x14ac:dyDescent="0.25">
      <c r="A23" s="210" t="s">
        <v>28</v>
      </c>
      <c r="B23" s="213"/>
    </row>
    <row r="24" spans="1:2" x14ac:dyDescent="0.25">
      <c r="A24" s="212" t="s">
        <v>0</v>
      </c>
    </row>
    <row r="25" spans="1:2" x14ac:dyDescent="0.25">
      <c r="A25" s="212" t="s">
        <v>29</v>
      </c>
    </row>
    <row r="26" spans="1:2" x14ac:dyDescent="0.25">
      <c r="A26" s="212" t="s">
        <v>30</v>
      </c>
    </row>
    <row r="27" spans="1:2" x14ac:dyDescent="0.25">
      <c r="A27" s="212" t="s">
        <v>31</v>
      </c>
    </row>
  </sheetData>
  <hyperlinks>
    <hyperlink ref="B12" r:id="rId1" location="opco1" display="https://www.centre-inffo.fr/site-droit-formation/site-fiches-pratiques/annexes/presentation-des-11-operateurs-de-competences-opco - opco1"/>
    <hyperlink ref="B13" r:id="rId2" location="opco2" display="https://www.centre-inffo.fr/site-droit-formation/site-fiches-pratiques/annexes/presentation-des-11-operateurs-de-competences-opco - opco2"/>
    <hyperlink ref="B14" r:id="rId3" location="opco3" display="https://www.centre-inffo.fr/site-droit-formation/site-fiches-pratiques/annexes/presentation-des-11-operateurs-de-competences-opco - opco3"/>
    <hyperlink ref="B15" r:id="rId4" location="opco4" display="https://www.centre-inffo.fr/site-droit-formation/site-fiches-pratiques/annexes/presentation-des-11-operateurs-de-competences-opco - opco4"/>
    <hyperlink ref="B16" r:id="rId5" location="opco5" display="https://www.centre-inffo.fr/site-droit-formation/site-fiches-pratiques/annexes/presentation-des-11-operateurs-de-competences-opco - opco5"/>
    <hyperlink ref="B17" r:id="rId6" location="opco6" display="https://www.centre-inffo.fr/site-droit-formation/site-fiches-pratiques/annexes/presentation-des-11-operateurs-de-competences-opco - opco6"/>
    <hyperlink ref="B18" r:id="rId7" location="opco7" display="https://www.centre-inffo.fr/site-droit-formation/site-fiches-pratiques/annexes/presentation-des-11-operateurs-de-competences-opco - opco7"/>
    <hyperlink ref="B19" r:id="rId8" location="opco8" display="https://www.centre-inffo.fr/site-droit-formation/site-fiches-pratiques/annexes/presentation-des-11-operateurs-de-competences-opco - opco8"/>
    <hyperlink ref="B20" r:id="rId9" location="opco9" display="https://www.centre-inffo.fr/site-droit-formation/site-fiches-pratiques/annexes/presentation-des-11-operateurs-de-competences-opco - opco9"/>
    <hyperlink ref="B21" r:id="rId10" location="opco10" display="https://www.centre-inffo.fr/site-droit-formation/site-fiches-pratiques/annexes/presentation-des-11-operateurs-de-competences-opco - opco10"/>
    <hyperlink ref="B22" r:id="rId11" location="opco11" display="https://www.centre-inffo.fr/site-droit-formation/site-fiches-pratiques/annexes/presentation-des-11-operateurs-de-competences-opco - opco11"/>
  </hyperlinks>
  <pageMargins left="0.7" right="0.7" top="0.75" bottom="0.75" header="0.3" footer="0.3"/>
  <pageSetup paperSize="9" orientation="portrait"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theme="5"/>
    <pageSetUpPr fitToPage="1"/>
  </sheetPr>
  <dimension ref="B1:J42"/>
  <sheetViews>
    <sheetView showGridLines="0" topLeftCell="A7" zoomScaleNormal="100" workbookViewId="0">
      <selection activeCell="D31" sqref="D31"/>
    </sheetView>
  </sheetViews>
  <sheetFormatPr baseColWidth="10" defaultColWidth="11.42578125" defaultRowHeight="15.75" x14ac:dyDescent="0.25"/>
  <cols>
    <col min="1" max="1" width="2.5703125" style="3" customWidth="1"/>
    <col min="2" max="2" width="4.5703125" style="3" customWidth="1"/>
    <col min="3" max="3" width="40.5703125" style="354" customWidth="1"/>
    <col min="4" max="4" width="30.7109375" style="3" customWidth="1"/>
    <col min="5" max="5" width="49.42578125" style="3" customWidth="1"/>
    <col min="6" max="16384" width="11.42578125" style="3"/>
  </cols>
  <sheetData>
    <row r="1" spans="2:5" ht="16.5" thickBot="1" x14ac:dyDescent="0.3"/>
    <row r="2" spans="2:5" x14ac:dyDescent="0.25">
      <c r="B2" s="379" t="s">
        <v>3</v>
      </c>
      <c r="C2" s="380"/>
      <c r="D2" s="380"/>
      <c r="E2" s="380"/>
    </row>
    <row r="3" spans="2:5" ht="27.75" customHeight="1" thickBot="1" x14ac:dyDescent="0.3">
      <c r="B3" s="381"/>
      <c r="C3" s="382"/>
      <c r="D3" s="382"/>
      <c r="E3" s="382"/>
    </row>
    <row r="4" spans="2:5" s="67" customFormat="1" ht="18.75" x14ac:dyDescent="0.25">
      <c r="B4" s="66"/>
      <c r="C4" s="66"/>
      <c r="D4" s="66"/>
      <c r="E4" s="66"/>
    </row>
    <row r="5" spans="2:5" s="67" customFormat="1" ht="37.5" customHeight="1" x14ac:dyDescent="0.25">
      <c r="B5" s="66"/>
      <c r="C5" s="66"/>
      <c r="D5" s="66"/>
      <c r="E5" s="66"/>
    </row>
    <row r="6" spans="2:5" s="67" customFormat="1" ht="20.25" customHeight="1" x14ac:dyDescent="0.25">
      <c r="B6" s="66"/>
      <c r="C6" s="66"/>
      <c r="D6" s="66"/>
      <c r="E6" s="66"/>
    </row>
    <row r="7" spans="2:5" ht="20.25" customHeight="1" x14ac:dyDescent="0.25">
      <c r="C7" s="355" t="s">
        <v>91</v>
      </c>
      <c r="D7" s="353" t="s">
        <v>2</v>
      </c>
      <c r="E7" s="253"/>
    </row>
    <row r="8" spans="2:5" ht="41.25" customHeight="1" x14ac:dyDescent="0.25">
      <c r="C8" s="356"/>
      <c r="D8" s="7" t="s">
        <v>10</v>
      </c>
      <c r="E8" s="253"/>
    </row>
    <row r="9" spans="2:5" ht="20.25" customHeight="1" x14ac:dyDescent="0.25"/>
    <row r="10" spans="2:5" ht="20.25" customHeight="1" x14ac:dyDescent="0.25">
      <c r="C10" s="354" t="s">
        <v>124</v>
      </c>
      <c r="D10" s="254"/>
      <c r="E10" s="216"/>
    </row>
    <row r="11" spans="2:5" ht="20.25" customHeight="1" x14ac:dyDescent="0.25">
      <c r="D11" s="16"/>
      <c r="E11" s="16"/>
    </row>
    <row r="12" spans="2:5" ht="20.25" customHeight="1" x14ac:dyDescent="0.25">
      <c r="C12" s="355" t="s">
        <v>128</v>
      </c>
      <c r="D12" s="383"/>
      <c r="E12" s="384"/>
    </row>
    <row r="13" spans="2:5" s="67" customFormat="1" ht="20.25" customHeight="1" x14ac:dyDescent="0.25">
      <c r="C13" s="356"/>
      <c r="D13" s="316"/>
      <c r="E13" s="316"/>
    </row>
    <row r="14" spans="2:5" ht="20.25" customHeight="1" x14ac:dyDescent="0.25">
      <c r="C14" s="355" t="s">
        <v>190</v>
      </c>
      <c r="D14" s="387"/>
      <c r="E14" s="384"/>
    </row>
    <row r="15" spans="2:5" s="67" customFormat="1" ht="20.25" customHeight="1" x14ac:dyDescent="0.25">
      <c r="C15" s="356"/>
      <c r="D15" s="316"/>
      <c r="E15" s="316"/>
    </row>
    <row r="16" spans="2:5" ht="20.25" customHeight="1" x14ac:dyDescent="0.25">
      <c r="C16" s="355" t="s">
        <v>191</v>
      </c>
      <c r="D16" s="383"/>
      <c r="E16" s="384"/>
    </row>
    <row r="17" spans="3:10" ht="20.25" customHeight="1" x14ac:dyDescent="0.25">
      <c r="I17" s="16"/>
      <c r="J17" s="16"/>
    </row>
    <row r="18" spans="3:10" ht="20.25" customHeight="1" x14ac:dyDescent="0.25">
      <c r="C18" s="355" t="s">
        <v>27</v>
      </c>
      <c r="D18" s="255"/>
      <c r="E18" s="215" t="s">
        <v>32</v>
      </c>
      <c r="I18" s="16"/>
      <c r="J18" s="16"/>
    </row>
    <row r="19" spans="3:10" ht="20.25" customHeight="1" x14ac:dyDescent="0.25"/>
    <row r="20" spans="3:10" ht="20.25" customHeight="1" x14ac:dyDescent="0.25">
      <c r="C20" s="357" t="s">
        <v>34</v>
      </c>
      <c r="D20" s="385"/>
      <c r="E20" s="386"/>
      <c r="F20" s="216"/>
    </row>
    <row r="21" spans="3:10" ht="20.25" customHeight="1" x14ac:dyDescent="0.25">
      <c r="C21" s="358" t="s">
        <v>1</v>
      </c>
      <c r="D21" s="8" t="s">
        <v>2</v>
      </c>
      <c r="E21" s="253"/>
      <c r="F21" s="26"/>
    </row>
    <row r="22" spans="3:10" ht="20.25" customHeight="1" x14ac:dyDescent="0.25">
      <c r="C22" s="359"/>
      <c r="D22" s="9" t="s">
        <v>10</v>
      </c>
      <c r="E22" s="253"/>
      <c r="F22" s="26"/>
    </row>
    <row r="23" spans="3:10" ht="20.25" customHeight="1" x14ac:dyDescent="0.25">
      <c r="C23" s="359"/>
      <c r="D23" s="9"/>
      <c r="E23" s="64"/>
      <c r="F23" s="26"/>
    </row>
    <row r="24" spans="3:10" ht="20.25" customHeight="1" x14ac:dyDescent="0.25">
      <c r="C24" s="355" t="s">
        <v>119</v>
      </c>
      <c r="E24" s="65"/>
    </row>
    <row r="25" spans="3:10" ht="20.25" customHeight="1" x14ac:dyDescent="0.25">
      <c r="C25" s="360" t="s">
        <v>123</v>
      </c>
      <c r="D25" s="8" t="s">
        <v>125</v>
      </c>
      <c r="E25" s="253"/>
      <c r="F25" s="8"/>
    </row>
    <row r="26" spans="3:10" ht="20.25" customHeight="1" x14ac:dyDescent="0.25">
      <c r="C26" s="358"/>
      <c r="D26" s="8" t="s">
        <v>126</v>
      </c>
      <c r="E26" s="253"/>
      <c r="F26" s="8"/>
    </row>
    <row r="27" spans="3:10" ht="20.25" customHeight="1" x14ac:dyDescent="0.25">
      <c r="C27" s="358"/>
      <c r="D27" s="8"/>
      <c r="E27" s="64"/>
      <c r="F27" s="8"/>
    </row>
    <row r="28" spans="3:10" ht="20.25" customHeight="1" x14ac:dyDescent="0.25">
      <c r="C28" s="361" t="s">
        <v>122</v>
      </c>
      <c r="D28" s="8" t="s">
        <v>2</v>
      </c>
      <c r="E28" s="253"/>
      <c r="F28" s="8"/>
    </row>
    <row r="29" spans="3:10" ht="20.25" customHeight="1" x14ac:dyDescent="0.25">
      <c r="C29" s="362"/>
      <c r="D29" s="8" t="s">
        <v>10</v>
      </c>
      <c r="E29" s="253"/>
      <c r="F29" s="26"/>
    </row>
    <row r="30" spans="3:10" ht="20.25" customHeight="1" x14ac:dyDescent="0.25">
      <c r="C30" s="357"/>
    </row>
    <row r="31" spans="3:10" ht="20.25" customHeight="1" x14ac:dyDescent="0.25">
      <c r="C31" s="363" t="s">
        <v>92</v>
      </c>
      <c r="D31" s="256"/>
      <c r="E31" s="217"/>
    </row>
    <row r="32" spans="3:10" ht="20.25" customHeight="1" x14ac:dyDescent="0.25">
      <c r="C32" s="364" t="s">
        <v>26</v>
      </c>
      <c r="D32" s="16"/>
      <c r="E32" s="16"/>
    </row>
    <row r="33" spans="3:3" s="8" customFormat="1" ht="32.25" customHeight="1" x14ac:dyDescent="0.25">
      <c r="C33" s="354"/>
    </row>
    <row r="34" spans="3:3" s="8" customFormat="1" x14ac:dyDescent="0.25">
      <c r="C34" s="354"/>
    </row>
    <row r="42" spans="3:3" ht="17.25" customHeight="1" x14ac:dyDescent="0.25"/>
  </sheetData>
  <sheetProtection algorithmName="SHA-512" hashValue="cnp1dbeQ0z8DeLN/qWfi5akQ0sxfTpNgNba74ZqEpowGYf4BP5skN/rWC61Yzr15o+VifHbI9WKiO7xSKeUq6g==" saltValue="Jek8uuowUhy3g2Xpsi9mTA==" spinCount="100000" sheet="1" selectLockedCells="1"/>
  <mergeCells count="5">
    <mergeCell ref="B2:E3"/>
    <mergeCell ref="D12:E12"/>
    <mergeCell ref="D20:E20"/>
    <mergeCell ref="D14:E14"/>
    <mergeCell ref="D16:E16"/>
  </mergeCells>
  <pageMargins left="0.51181102362204722" right="0.51181102362204722" top="0.74803149606299213" bottom="0.74803149606299213" header="0.31496062992125984" footer="0.31496062992125984"/>
  <pageSetup paperSize="9" scale="66" orientation="portrait" r:id="rId1"/>
  <headerFooter>
    <oddFooter>&amp;L&amp;F&amp;R&amp;A</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'Liste déroulante'!$A$1:$A$2</xm:f>
          </x14:formula1>
          <xm:sqref>D31</xm:sqref>
        </x14:dataValidation>
        <x14:dataValidation type="list" allowBlank="1" showInputMessage="1" showErrorMessage="1">
          <x14:formula1>
            <xm:f>'Liste déroulante'!$A$24:$A$27</xm:f>
          </x14:formula1>
          <xm:sqref>D18</xm:sqref>
        </x14:dataValidation>
        <x14:dataValidation type="list" allowBlank="1" showInputMessage="1" showErrorMessage="1">
          <x14:formula1>
            <xm:f>'Liste déroulante'!$B$1:$B$4</xm:f>
          </x14:formula1>
          <xm:sqref>D10</xm:sqref>
        </x14:dataValidation>
        <x14:dataValidation type="list" allowBlank="1" showInputMessage="1" showErrorMessage="1">
          <x14:formula1>
            <xm:f>'Liste déroulante'!$B$12:$B$22</xm:f>
          </x14:formula1>
          <xm:sqref>D20:E20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801"/>
  </sheetPr>
  <dimension ref="A2:I151"/>
  <sheetViews>
    <sheetView showGridLines="0" topLeftCell="A130" zoomScaleNormal="100" workbookViewId="0">
      <selection activeCell="B8" sqref="B8"/>
    </sheetView>
  </sheetViews>
  <sheetFormatPr baseColWidth="10" defaultColWidth="11.42578125" defaultRowHeight="15" x14ac:dyDescent="0.25"/>
  <cols>
    <col min="1" max="1" width="51.85546875" style="132" customWidth="1"/>
    <col min="2" max="2" width="43.5703125" style="132" customWidth="1"/>
    <col min="3" max="3" width="15" style="132" customWidth="1"/>
    <col min="4" max="4" width="13" style="132" bestFit="1" customWidth="1"/>
    <col min="5" max="5" width="12.140625" style="132" bestFit="1" customWidth="1"/>
    <col min="6" max="6" width="15" style="132" customWidth="1"/>
    <col min="7" max="7" width="16.85546875" style="132" customWidth="1"/>
    <col min="8" max="8" width="11.5703125" style="198" customWidth="1"/>
    <col min="9" max="9" width="36.5703125" style="131" customWidth="1"/>
    <col min="10" max="16384" width="11.42578125" style="132"/>
  </cols>
  <sheetData>
    <row r="2" spans="1:9" s="126" customFormat="1" ht="41.25" customHeight="1" x14ac:dyDescent="0.25">
      <c r="A2" s="393" t="s">
        <v>13</v>
      </c>
      <c r="B2" s="393"/>
      <c r="C2" s="393"/>
      <c r="D2" s="393"/>
      <c r="E2" s="393"/>
      <c r="F2" s="393"/>
      <c r="G2" s="393"/>
      <c r="H2" s="393"/>
      <c r="I2" s="125"/>
    </row>
    <row r="3" spans="1:9" s="127" customFormat="1" ht="41.25" customHeight="1" x14ac:dyDescent="0.25">
      <c r="A3" s="326" t="s">
        <v>208</v>
      </c>
      <c r="B3" s="325">
        <f>'CONTEXTE DE LA DEMANDE'!E7</f>
        <v>0</v>
      </c>
      <c r="C3" s="324"/>
      <c r="D3" s="324"/>
      <c r="E3" s="324"/>
      <c r="F3" s="324"/>
      <c r="G3" s="324"/>
      <c r="H3" s="324"/>
      <c r="I3" s="125"/>
    </row>
    <row r="4" spans="1:9" s="127" customFormat="1" ht="22.5" customHeight="1" x14ac:dyDescent="0.25">
      <c r="A4" s="99"/>
      <c r="B4" s="99"/>
      <c r="C4" s="99"/>
      <c r="D4" s="99"/>
      <c r="E4" s="99"/>
      <c r="F4" s="99"/>
      <c r="G4" s="99"/>
      <c r="H4" s="99"/>
      <c r="I4" s="125"/>
    </row>
    <row r="5" spans="1:9" s="126" customFormat="1" ht="296.25" customHeight="1" thickBot="1" x14ac:dyDescent="0.3">
      <c r="A5" s="403" t="s">
        <v>192</v>
      </c>
      <c r="B5" s="403"/>
      <c r="C5" s="403"/>
      <c r="D5" s="403"/>
      <c r="E5" s="403"/>
      <c r="F5" s="403"/>
      <c r="G5" s="403"/>
      <c r="H5" s="403"/>
      <c r="I5" s="128"/>
    </row>
    <row r="6" spans="1:9" ht="26.25" customHeight="1" x14ac:dyDescent="0.25">
      <c r="A6" s="100" t="s">
        <v>83</v>
      </c>
      <c r="B6" s="129"/>
      <c r="C6" s="129"/>
      <c r="D6" s="129"/>
      <c r="E6" s="129"/>
      <c r="F6" s="129"/>
      <c r="G6" s="129"/>
      <c r="H6" s="130"/>
    </row>
    <row r="7" spans="1:9" s="136" customFormat="1" ht="19.5" thickBot="1" x14ac:dyDescent="0.3">
      <c r="A7" s="101"/>
      <c r="B7" s="133" t="s">
        <v>76</v>
      </c>
      <c r="C7" s="134"/>
      <c r="D7" s="134"/>
      <c r="E7" s="134"/>
      <c r="F7" s="134"/>
      <c r="G7" s="134"/>
      <c r="H7" s="135"/>
      <c r="I7" s="131"/>
    </row>
    <row r="8" spans="1:9" ht="15.95" customHeight="1" x14ac:dyDescent="0.25">
      <c r="A8" s="219" t="s">
        <v>130</v>
      </c>
      <c r="B8" s="199"/>
      <c r="C8" s="388" t="s">
        <v>77</v>
      </c>
      <c r="D8" s="389"/>
      <c r="E8" s="389"/>
      <c r="F8" s="389"/>
      <c r="G8" s="396"/>
      <c r="H8" s="227"/>
    </row>
    <row r="9" spans="1:9" ht="15.95" customHeight="1" x14ac:dyDescent="0.25">
      <c r="A9" s="220" t="s">
        <v>131</v>
      </c>
      <c r="B9" s="200"/>
      <c r="C9" s="390"/>
      <c r="D9" s="391"/>
      <c r="E9" s="391"/>
      <c r="F9" s="391"/>
      <c r="G9" s="397"/>
      <c r="H9" s="228"/>
    </row>
    <row r="10" spans="1:9" ht="15.95" customHeight="1" x14ac:dyDescent="0.25">
      <c r="A10" s="221" t="s">
        <v>139</v>
      </c>
      <c r="B10" s="201"/>
      <c r="C10" s="392"/>
      <c r="D10" s="391"/>
      <c r="E10" s="391"/>
      <c r="F10" s="391"/>
      <c r="G10" s="398"/>
      <c r="H10" s="228"/>
    </row>
    <row r="11" spans="1:9" s="137" customFormat="1" ht="18.75" customHeight="1" x14ac:dyDescent="0.25">
      <c r="A11" s="222"/>
      <c r="B11" s="105"/>
      <c r="C11" s="399"/>
      <c r="D11" s="399"/>
      <c r="E11" s="399"/>
      <c r="F11" s="399"/>
      <c r="G11" s="399"/>
      <c r="H11" s="400"/>
      <c r="I11" s="131"/>
    </row>
    <row r="12" spans="1:9" ht="15.75" x14ac:dyDescent="0.25">
      <c r="A12" s="223" t="s">
        <v>75</v>
      </c>
      <c r="B12" s="224"/>
      <c r="C12" s="401" t="s">
        <v>102</v>
      </c>
      <c r="D12" s="401"/>
      <c r="E12" s="401"/>
      <c r="F12" s="401"/>
      <c r="G12" s="401"/>
      <c r="H12" s="402"/>
    </row>
    <row r="13" spans="1:9" ht="15.75" customHeight="1" x14ac:dyDescent="0.25">
      <c r="A13" s="221" t="s">
        <v>99</v>
      </c>
      <c r="B13" s="240"/>
      <c r="C13" s="404"/>
      <c r="D13" s="405"/>
      <c r="E13" s="405"/>
      <c r="F13" s="405"/>
      <c r="G13" s="405"/>
      <c r="H13" s="406"/>
    </row>
    <row r="14" spans="1:9" ht="15.75" customHeight="1" x14ac:dyDescent="0.25">
      <c r="A14" s="221" t="s">
        <v>100</v>
      </c>
      <c r="B14" s="240"/>
      <c r="C14" s="404"/>
      <c r="D14" s="405"/>
      <c r="E14" s="405"/>
      <c r="F14" s="405"/>
      <c r="G14" s="405"/>
      <c r="H14" s="406"/>
    </row>
    <row r="15" spans="1:9" ht="15.75" customHeight="1" x14ac:dyDescent="0.25">
      <c r="A15" s="221" t="s">
        <v>93</v>
      </c>
      <c r="B15" s="240"/>
      <c r="C15" s="404"/>
      <c r="D15" s="405"/>
      <c r="E15" s="405"/>
      <c r="F15" s="405"/>
      <c r="G15" s="405"/>
      <c r="H15" s="406"/>
    </row>
    <row r="16" spans="1:9" ht="15.75" customHeight="1" x14ac:dyDescent="0.25">
      <c r="A16" s="221" t="s">
        <v>94</v>
      </c>
      <c r="B16" s="240"/>
      <c r="C16" s="404"/>
      <c r="D16" s="405"/>
      <c r="E16" s="405"/>
      <c r="F16" s="405"/>
      <c r="G16" s="405"/>
      <c r="H16" s="406"/>
    </row>
    <row r="17" spans="1:9" ht="15.75" customHeight="1" x14ac:dyDescent="0.25">
      <c r="A17" s="225" t="s">
        <v>95</v>
      </c>
      <c r="B17" s="240"/>
      <c r="C17" s="404"/>
      <c r="D17" s="405"/>
      <c r="E17" s="405"/>
      <c r="F17" s="405"/>
      <c r="G17" s="405"/>
      <c r="H17" s="406"/>
    </row>
    <row r="18" spans="1:9" ht="15.75" x14ac:dyDescent="0.25">
      <c r="A18" s="225" t="s">
        <v>96</v>
      </c>
      <c r="B18" s="240"/>
      <c r="C18" s="404"/>
      <c r="D18" s="405"/>
      <c r="E18" s="405"/>
      <c r="F18" s="405"/>
      <c r="G18" s="405"/>
      <c r="H18" s="406"/>
    </row>
    <row r="19" spans="1:9" ht="15.75" x14ac:dyDescent="0.25">
      <c r="A19" s="221" t="s">
        <v>97</v>
      </c>
      <c r="B19" s="240"/>
      <c r="C19" s="404"/>
      <c r="D19" s="405"/>
      <c r="E19" s="405"/>
      <c r="F19" s="405"/>
      <c r="G19" s="405"/>
      <c r="H19" s="406"/>
    </row>
    <row r="20" spans="1:9" ht="15.75" x14ac:dyDescent="0.25">
      <c r="A20" s="225" t="s">
        <v>101</v>
      </c>
      <c r="B20" s="240"/>
      <c r="C20" s="404"/>
      <c r="D20" s="405"/>
      <c r="E20" s="405"/>
      <c r="F20" s="405"/>
      <c r="G20" s="405"/>
      <c r="H20" s="406"/>
    </row>
    <row r="21" spans="1:9" ht="15.75" x14ac:dyDescent="0.25">
      <c r="A21" s="221" t="s">
        <v>98</v>
      </c>
      <c r="B21" s="240"/>
      <c r="C21" s="404"/>
      <c r="D21" s="405"/>
      <c r="E21" s="405"/>
      <c r="F21" s="405"/>
      <c r="G21" s="405"/>
      <c r="H21" s="406"/>
    </row>
    <row r="22" spans="1:9" ht="16.5" thickBot="1" x14ac:dyDescent="0.3">
      <c r="A22" s="226" t="s">
        <v>4</v>
      </c>
      <c r="B22" s="241"/>
      <c r="C22" s="432"/>
      <c r="D22" s="433"/>
      <c r="E22" s="433"/>
      <c r="F22" s="433"/>
      <c r="G22" s="433"/>
      <c r="H22" s="434"/>
    </row>
    <row r="23" spans="1:9" s="136" customFormat="1" ht="15.75" x14ac:dyDescent="0.25">
      <c r="A23" s="102"/>
      <c r="B23" s="102"/>
      <c r="C23" s="103"/>
      <c r="D23" s="103"/>
      <c r="E23" s="103"/>
      <c r="F23" s="103"/>
      <c r="G23" s="103"/>
      <c r="H23" s="103"/>
      <c r="I23" s="131"/>
    </row>
    <row r="24" spans="1:9" x14ac:dyDescent="0.25">
      <c r="A24" s="103"/>
      <c r="B24" s="103"/>
      <c r="C24" s="112"/>
      <c r="D24" s="138"/>
      <c r="E24" s="138"/>
      <c r="F24" s="138"/>
      <c r="G24" s="138"/>
      <c r="H24" s="139"/>
    </row>
    <row r="25" spans="1:9" ht="24.75" customHeight="1" x14ac:dyDescent="0.25">
      <c r="A25" s="104" t="s">
        <v>74</v>
      </c>
      <c r="B25" s="140"/>
      <c r="C25" s="140"/>
      <c r="D25" s="140"/>
      <c r="E25" s="140"/>
      <c r="F25" s="140"/>
      <c r="G25" s="140"/>
      <c r="H25" s="140"/>
    </row>
    <row r="26" spans="1:9" s="136" customFormat="1" ht="18.75" x14ac:dyDescent="0.25">
      <c r="A26" s="105"/>
      <c r="B26" s="105"/>
      <c r="C26" s="105"/>
      <c r="D26" s="105"/>
      <c r="E26" s="105"/>
      <c r="F26" s="105"/>
      <c r="G26" s="105"/>
      <c r="H26" s="105"/>
      <c r="I26" s="131"/>
    </row>
    <row r="27" spans="1:9" ht="22.5" customHeight="1" x14ac:dyDescent="0.25">
      <c r="A27" s="106" t="s">
        <v>53</v>
      </c>
      <c r="B27" s="106"/>
      <c r="C27" s="106"/>
      <c r="D27" s="106"/>
      <c r="E27" s="106"/>
      <c r="F27" s="106"/>
      <c r="G27" s="106"/>
      <c r="H27" s="106"/>
    </row>
    <row r="28" spans="1:9" s="137" customFormat="1" ht="48" customHeight="1" x14ac:dyDescent="0.25">
      <c r="A28" s="107" t="s">
        <v>178</v>
      </c>
      <c r="B28" s="394"/>
      <c r="C28" s="394"/>
      <c r="D28" s="394"/>
      <c r="E28" s="394"/>
      <c r="F28" s="394"/>
      <c r="G28" s="394"/>
      <c r="H28" s="395"/>
      <c r="I28" s="131"/>
    </row>
    <row r="29" spans="1:9" s="137" customFormat="1" ht="46.5" customHeight="1" x14ac:dyDescent="0.25">
      <c r="A29" s="108" t="s">
        <v>181</v>
      </c>
      <c r="B29" s="394"/>
      <c r="C29" s="394"/>
      <c r="D29" s="394"/>
      <c r="E29" s="394"/>
      <c r="F29" s="394"/>
      <c r="G29" s="394"/>
      <c r="H29" s="395"/>
      <c r="I29" s="131"/>
    </row>
    <row r="30" spans="1:9" s="126" customFormat="1" ht="39.75" customHeight="1" x14ac:dyDescent="0.25">
      <c r="A30" s="108" t="s">
        <v>82</v>
      </c>
      <c r="B30" s="141" t="s">
        <v>81</v>
      </c>
      <c r="C30" s="202" t="s">
        <v>63</v>
      </c>
      <c r="D30" s="202" t="s">
        <v>64</v>
      </c>
      <c r="E30" s="141" t="s">
        <v>62</v>
      </c>
      <c r="F30" s="141" t="s">
        <v>68</v>
      </c>
      <c r="G30" s="141" t="s">
        <v>67</v>
      </c>
      <c r="H30" s="142" t="s">
        <v>23</v>
      </c>
      <c r="I30" s="128"/>
    </row>
    <row r="31" spans="1:9" s="126" customFormat="1" ht="44.45" customHeight="1" x14ac:dyDescent="0.25">
      <c r="A31" s="109" t="s">
        <v>78</v>
      </c>
      <c r="B31" s="242"/>
      <c r="C31" s="243"/>
      <c r="D31" s="243"/>
      <c r="E31" s="243"/>
      <c r="F31" s="243"/>
      <c r="G31" s="243"/>
      <c r="H31" s="143">
        <f>+G31*F31</f>
        <v>0</v>
      </c>
      <c r="I31" s="128"/>
    </row>
    <row r="32" spans="1:9" s="126" customFormat="1" ht="44.45" customHeight="1" x14ac:dyDescent="0.25">
      <c r="A32" s="110" t="s">
        <v>85</v>
      </c>
      <c r="B32" s="243"/>
      <c r="C32" s="243"/>
      <c r="D32" s="243"/>
      <c r="E32" s="243"/>
      <c r="F32" s="243"/>
      <c r="G32" s="243"/>
      <c r="H32" s="143">
        <f t="shared" ref="H32:H34" si="0">+G32*F32</f>
        <v>0</v>
      </c>
      <c r="I32" s="128"/>
    </row>
    <row r="33" spans="1:9" s="126" customFormat="1" ht="44.45" customHeight="1" x14ac:dyDescent="0.25">
      <c r="A33" s="110" t="s">
        <v>79</v>
      </c>
      <c r="B33" s="243"/>
      <c r="C33" s="243"/>
      <c r="D33" s="243"/>
      <c r="E33" s="243"/>
      <c r="F33" s="243"/>
      <c r="G33" s="243"/>
      <c r="H33" s="143">
        <f t="shared" si="0"/>
        <v>0</v>
      </c>
      <c r="I33" s="128"/>
    </row>
    <row r="34" spans="1:9" ht="44.45" customHeight="1" thickBot="1" x14ac:dyDescent="0.3">
      <c r="A34" s="111" t="s">
        <v>80</v>
      </c>
      <c r="B34" s="244"/>
      <c r="C34" s="245"/>
      <c r="D34" s="245"/>
      <c r="E34" s="245"/>
      <c r="F34" s="244"/>
      <c r="G34" s="245"/>
      <c r="H34" s="144">
        <f t="shared" si="0"/>
        <v>0</v>
      </c>
      <c r="I34" s="145">
        <f>SUM(H31:H34)</f>
        <v>0</v>
      </c>
    </row>
    <row r="35" spans="1:9" x14ac:dyDescent="0.25">
      <c r="A35" s="112"/>
      <c r="B35" s="112"/>
      <c r="C35" s="112"/>
      <c r="D35" s="112"/>
      <c r="E35" s="112"/>
      <c r="F35" s="112"/>
      <c r="G35" s="112"/>
      <c r="H35" s="146"/>
      <c r="I35" s="128"/>
    </row>
    <row r="36" spans="1:9" s="126" customFormat="1" ht="22.5" customHeight="1" x14ac:dyDescent="0.25">
      <c r="A36" s="113" t="s">
        <v>65</v>
      </c>
      <c r="B36" s="115"/>
      <c r="C36" s="115"/>
      <c r="D36" s="115"/>
      <c r="E36" s="115"/>
      <c r="F36" s="115"/>
      <c r="G36" s="115"/>
      <c r="H36" s="147"/>
      <c r="I36" s="128"/>
    </row>
    <row r="37" spans="1:9" s="137" customFormat="1" ht="48" customHeight="1" x14ac:dyDescent="0.25">
      <c r="A37" s="107" t="s">
        <v>178</v>
      </c>
      <c r="B37" s="394"/>
      <c r="C37" s="394"/>
      <c r="D37" s="394"/>
      <c r="E37" s="394"/>
      <c r="F37" s="394"/>
      <c r="G37" s="394"/>
      <c r="H37" s="395"/>
      <c r="I37" s="131"/>
    </row>
    <row r="38" spans="1:9" s="137" customFormat="1" ht="46.5" customHeight="1" x14ac:dyDescent="0.25">
      <c r="A38" s="108" t="s">
        <v>181</v>
      </c>
      <c r="B38" s="394"/>
      <c r="C38" s="394"/>
      <c r="D38" s="394"/>
      <c r="E38" s="394"/>
      <c r="F38" s="394"/>
      <c r="G38" s="394"/>
      <c r="H38" s="395"/>
      <c r="I38" s="131"/>
    </row>
    <row r="39" spans="1:9" s="126" customFormat="1" ht="39.75" customHeight="1" x14ac:dyDescent="0.25">
      <c r="A39" s="108" t="s">
        <v>82</v>
      </c>
      <c r="B39" s="141" t="s">
        <v>81</v>
      </c>
      <c r="C39" s="141" t="s">
        <v>63</v>
      </c>
      <c r="D39" s="141" t="s">
        <v>64</v>
      </c>
      <c r="E39" s="141" t="s">
        <v>62</v>
      </c>
      <c r="F39" s="141" t="s">
        <v>68</v>
      </c>
      <c r="G39" s="141" t="s">
        <v>67</v>
      </c>
      <c r="H39" s="142" t="s">
        <v>23</v>
      </c>
      <c r="I39" s="128"/>
    </row>
    <row r="40" spans="1:9" ht="44.45" customHeight="1" x14ac:dyDescent="0.25">
      <c r="A40" s="410" t="s">
        <v>104</v>
      </c>
      <c r="B40" s="247"/>
      <c r="C40" s="247"/>
      <c r="D40" s="247"/>
      <c r="E40" s="247"/>
      <c r="F40" s="246"/>
      <c r="G40" s="246"/>
      <c r="H40" s="148">
        <f t="shared" ref="H40:H44" si="1">+G40*F40</f>
        <v>0</v>
      </c>
    </row>
    <row r="41" spans="1:9" ht="44.45" customHeight="1" x14ac:dyDescent="0.25">
      <c r="A41" s="410"/>
      <c r="B41" s="248"/>
      <c r="C41" s="248"/>
      <c r="D41" s="248"/>
      <c r="E41" s="248"/>
      <c r="F41" s="248"/>
      <c r="G41" s="248"/>
      <c r="H41" s="149">
        <f t="shared" si="1"/>
        <v>0</v>
      </c>
    </row>
    <row r="42" spans="1:9" ht="44.45" customHeight="1" x14ac:dyDescent="0.25">
      <c r="A42" s="410"/>
      <c r="B42" s="248"/>
      <c r="C42" s="248"/>
      <c r="D42" s="248"/>
      <c r="E42" s="248"/>
      <c r="F42" s="248"/>
      <c r="G42" s="248"/>
      <c r="H42" s="149">
        <f t="shared" si="1"/>
        <v>0</v>
      </c>
    </row>
    <row r="43" spans="1:9" ht="44.45" customHeight="1" x14ac:dyDescent="0.25">
      <c r="A43" s="410"/>
      <c r="B43" s="248"/>
      <c r="C43" s="248"/>
      <c r="D43" s="248"/>
      <c r="E43" s="248"/>
      <c r="F43" s="248"/>
      <c r="G43" s="248"/>
      <c r="H43" s="149">
        <f t="shared" si="1"/>
        <v>0</v>
      </c>
    </row>
    <row r="44" spans="1:9" ht="44.45" customHeight="1" x14ac:dyDescent="0.25">
      <c r="A44" s="411"/>
      <c r="B44" s="249"/>
      <c r="C44" s="250"/>
      <c r="D44" s="250"/>
      <c r="E44" s="250"/>
      <c r="F44" s="250"/>
      <c r="G44" s="250"/>
      <c r="H44" s="150">
        <f t="shared" si="1"/>
        <v>0</v>
      </c>
    </row>
    <row r="45" spans="1:9" s="126" customFormat="1" ht="44.45" customHeight="1" x14ac:dyDescent="0.25">
      <c r="A45" s="407" t="s">
        <v>107</v>
      </c>
      <c r="B45" s="247"/>
      <c r="C45" s="247"/>
      <c r="D45" s="247"/>
      <c r="E45" s="247"/>
      <c r="F45" s="246"/>
      <c r="G45" s="246"/>
      <c r="H45" s="151">
        <f t="shared" ref="H45:H71" si="2">+G45*F45</f>
        <v>0</v>
      </c>
      <c r="I45" s="128"/>
    </row>
    <row r="46" spans="1:9" s="126" customFormat="1" ht="44.45" customHeight="1" x14ac:dyDescent="0.25">
      <c r="A46" s="408"/>
      <c r="B46" s="248"/>
      <c r="C46" s="248"/>
      <c r="D46" s="248"/>
      <c r="E46" s="248"/>
      <c r="F46" s="248"/>
      <c r="G46" s="248"/>
      <c r="H46" s="149">
        <f t="shared" si="2"/>
        <v>0</v>
      </c>
      <c r="I46" s="128"/>
    </row>
    <row r="47" spans="1:9" ht="44.45" customHeight="1" x14ac:dyDescent="0.25">
      <c r="A47" s="408"/>
      <c r="B47" s="248"/>
      <c r="C47" s="248"/>
      <c r="D47" s="248"/>
      <c r="E47" s="248"/>
      <c r="F47" s="248"/>
      <c r="G47" s="248"/>
      <c r="H47" s="149">
        <f t="shared" si="2"/>
        <v>0</v>
      </c>
    </row>
    <row r="48" spans="1:9" ht="44.45" customHeight="1" x14ac:dyDescent="0.25">
      <c r="A48" s="408"/>
      <c r="B48" s="248"/>
      <c r="C48" s="248"/>
      <c r="D48" s="248"/>
      <c r="E48" s="248"/>
      <c r="F48" s="248"/>
      <c r="G48" s="248"/>
      <c r="H48" s="149">
        <f t="shared" si="2"/>
        <v>0</v>
      </c>
    </row>
    <row r="49" spans="1:9" s="126" customFormat="1" ht="44.45" customHeight="1" x14ac:dyDescent="0.25">
      <c r="A49" s="408"/>
      <c r="B49" s="248"/>
      <c r="C49" s="248"/>
      <c r="D49" s="248"/>
      <c r="E49" s="248"/>
      <c r="F49" s="248"/>
      <c r="G49" s="248"/>
      <c r="H49" s="149">
        <f t="shared" si="2"/>
        <v>0</v>
      </c>
      <c r="I49" s="128"/>
    </row>
    <row r="50" spans="1:9" ht="44.45" customHeight="1" x14ac:dyDescent="0.25">
      <c r="A50" s="409"/>
      <c r="B50" s="246"/>
      <c r="C50" s="250"/>
      <c r="D50" s="250"/>
      <c r="E50" s="250"/>
      <c r="F50" s="250"/>
      <c r="G50" s="250"/>
      <c r="H50" s="150">
        <f t="shared" si="2"/>
        <v>0</v>
      </c>
    </row>
    <row r="51" spans="1:9" s="126" customFormat="1" ht="44.45" customHeight="1" x14ac:dyDescent="0.25">
      <c r="A51" s="412" t="s">
        <v>105</v>
      </c>
      <c r="B51" s="247"/>
      <c r="C51" s="247"/>
      <c r="D51" s="247"/>
      <c r="E51" s="247"/>
      <c r="F51" s="246"/>
      <c r="G51" s="246"/>
      <c r="H51" s="151">
        <f t="shared" si="2"/>
        <v>0</v>
      </c>
      <c r="I51" s="128"/>
    </row>
    <row r="52" spans="1:9" ht="44.45" customHeight="1" x14ac:dyDescent="0.25">
      <c r="A52" s="410"/>
      <c r="B52" s="248"/>
      <c r="C52" s="248"/>
      <c r="D52" s="248"/>
      <c r="E52" s="248"/>
      <c r="F52" s="248"/>
      <c r="G52" s="248"/>
      <c r="H52" s="149">
        <f t="shared" si="2"/>
        <v>0</v>
      </c>
    </row>
    <row r="53" spans="1:9" ht="44.45" customHeight="1" x14ac:dyDescent="0.25">
      <c r="A53" s="410"/>
      <c r="B53" s="248"/>
      <c r="C53" s="248"/>
      <c r="D53" s="248"/>
      <c r="E53" s="248"/>
      <c r="F53" s="248"/>
      <c r="G53" s="248"/>
      <c r="H53" s="149">
        <f t="shared" si="2"/>
        <v>0</v>
      </c>
    </row>
    <row r="54" spans="1:9" ht="44.45" customHeight="1" x14ac:dyDescent="0.25">
      <c r="A54" s="410"/>
      <c r="B54" s="249"/>
      <c r="C54" s="248"/>
      <c r="D54" s="248"/>
      <c r="E54" s="248"/>
      <c r="F54" s="248"/>
      <c r="G54" s="248"/>
      <c r="H54" s="149">
        <f t="shared" si="2"/>
        <v>0</v>
      </c>
    </row>
    <row r="55" spans="1:9" ht="44.45" customHeight="1" x14ac:dyDescent="0.25">
      <c r="A55" s="411"/>
      <c r="B55" s="250"/>
      <c r="C55" s="250"/>
      <c r="D55" s="250"/>
      <c r="E55" s="250"/>
      <c r="F55" s="250"/>
      <c r="G55" s="250"/>
      <c r="H55" s="152">
        <f t="shared" si="2"/>
        <v>0</v>
      </c>
    </row>
    <row r="56" spans="1:9" ht="44.45" customHeight="1" x14ac:dyDescent="0.25">
      <c r="A56" s="412" t="s">
        <v>106</v>
      </c>
      <c r="B56" s="247"/>
      <c r="C56" s="247"/>
      <c r="D56" s="247"/>
      <c r="E56" s="247"/>
      <c r="F56" s="246"/>
      <c r="G56" s="246"/>
      <c r="H56" s="148">
        <f t="shared" si="2"/>
        <v>0</v>
      </c>
    </row>
    <row r="57" spans="1:9" s="126" customFormat="1" ht="44.45" customHeight="1" x14ac:dyDescent="0.25">
      <c r="A57" s="410"/>
      <c r="B57" s="248"/>
      <c r="C57" s="248"/>
      <c r="D57" s="248"/>
      <c r="E57" s="248"/>
      <c r="F57" s="248"/>
      <c r="G57" s="248"/>
      <c r="H57" s="149">
        <f t="shared" si="2"/>
        <v>0</v>
      </c>
      <c r="I57" s="128"/>
    </row>
    <row r="58" spans="1:9" s="126" customFormat="1" ht="44.45" customHeight="1" x14ac:dyDescent="0.25">
      <c r="A58" s="410"/>
      <c r="B58" s="248"/>
      <c r="C58" s="248"/>
      <c r="D58" s="248"/>
      <c r="E58" s="248"/>
      <c r="F58" s="248"/>
      <c r="G58" s="248"/>
      <c r="H58" s="149">
        <f t="shared" si="2"/>
        <v>0</v>
      </c>
      <c r="I58" s="128"/>
    </row>
    <row r="59" spans="1:9" s="126" customFormat="1" ht="44.45" customHeight="1" x14ac:dyDescent="0.25">
      <c r="A59" s="410"/>
      <c r="B59" s="249"/>
      <c r="C59" s="248"/>
      <c r="D59" s="248"/>
      <c r="E59" s="248"/>
      <c r="F59" s="248"/>
      <c r="G59" s="248"/>
      <c r="H59" s="149">
        <f t="shared" si="2"/>
        <v>0</v>
      </c>
      <c r="I59" s="128"/>
    </row>
    <row r="60" spans="1:9" ht="44.45" customHeight="1" x14ac:dyDescent="0.25">
      <c r="A60" s="411"/>
      <c r="B60" s="250"/>
      <c r="C60" s="250"/>
      <c r="D60" s="250"/>
      <c r="E60" s="250"/>
      <c r="F60" s="250"/>
      <c r="G60" s="250"/>
      <c r="H60" s="150">
        <f t="shared" si="2"/>
        <v>0</v>
      </c>
    </row>
    <row r="61" spans="1:9" s="126" customFormat="1" ht="44.45" customHeight="1" x14ac:dyDescent="0.25">
      <c r="A61" s="412" t="s">
        <v>108</v>
      </c>
      <c r="B61" s="246"/>
      <c r="C61" s="247"/>
      <c r="D61" s="247"/>
      <c r="E61" s="247"/>
      <c r="F61" s="246"/>
      <c r="G61" s="246"/>
      <c r="H61" s="151">
        <f t="shared" si="2"/>
        <v>0</v>
      </c>
      <c r="I61" s="128"/>
    </row>
    <row r="62" spans="1:9" s="126" customFormat="1" ht="44.45" customHeight="1" x14ac:dyDescent="0.25">
      <c r="A62" s="410"/>
      <c r="B62" s="246"/>
      <c r="C62" s="248"/>
      <c r="D62" s="248"/>
      <c r="E62" s="248"/>
      <c r="F62" s="248"/>
      <c r="G62" s="248"/>
      <c r="H62" s="149">
        <f t="shared" si="2"/>
        <v>0</v>
      </c>
      <c r="I62" s="128"/>
    </row>
    <row r="63" spans="1:9" s="126" customFormat="1" ht="44.45" customHeight="1" x14ac:dyDescent="0.25">
      <c r="A63" s="410"/>
      <c r="B63" s="246"/>
      <c r="C63" s="248"/>
      <c r="D63" s="248"/>
      <c r="E63" s="248"/>
      <c r="F63" s="248"/>
      <c r="G63" s="248"/>
      <c r="H63" s="149">
        <f t="shared" si="2"/>
        <v>0</v>
      </c>
      <c r="I63" s="128"/>
    </row>
    <row r="64" spans="1:9" s="126" customFormat="1" ht="44.45" customHeight="1" x14ac:dyDescent="0.25">
      <c r="A64" s="410"/>
      <c r="B64" s="246"/>
      <c r="C64" s="248"/>
      <c r="D64" s="248"/>
      <c r="E64" s="248"/>
      <c r="F64" s="248"/>
      <c r="G64" s="248"/>
      <c r="H64" s="149">
        <f t="shared" si="2"/>
        <v>0</v>
      </c>
      <c r="I64" s="128"/>
    </row>
    <row r="65" spans="1:9" s="126" customFormat="1" ht="44.45" customHeight="1" x14ac:dyDescent="0.25">
      <c r="A65" s="410"/>
      <c r="B65" s="246"/>
      <c r="C65" s="248"/>
      <c r="D65" s="248"/>
      <c r="E65" s="248"/>
      <c r="F65" s="248"/>
      <c r="G65" s="248"/>
      <c r="H65" s="149">
        <f t="shared" si="2"/>
        <v>0</v>
      </c>
      <c r="I65" s="128"/>
    </row>
    <row r="66" spans="1:9" s="126" customFormat="1" ht="44.45" customHeight="1" x14ac:dyDescent="0.25">
      <c r="A66" s="411"/>
      <c r="B66" s="248"/>
      <c r="C66" s="250"/>
      <c r="D66" s="250"/>
      <c r="E66" s="250"/>
      <c r="F66" s="250"/>
      <c r="G66" s="250"/>
      <c r="H66" s="149">
        <f t="shared" si="2"/>
        <v>0</v>
      </c>
      <c r="I66" s="128"/>
    </row>
    <row r="67" spans="1:9" s="126" customFormat="1" ht="44.45" customHeight="1" x14ac:dyDescent="0.25">
      <c r="A67" s="412" t="s">
        <v>109</v>
      </c>
      <c r="B67" s="247"/>
      <c r="C67" s="247"/>
      <c r="D67" s="247"/>
      <c r="E67" s="247"/>
      <c r="F67" s="246"/>
      <c r="G67" s="246"/>
      <c r="H67" s="151">
        <f t="shared" si="2"/>
        <v>0</v>
      </c>
      <c r="I67" s="128"/>
    </row>
    <row r="68" spans="1:9" s="126" customFormat="1" ht="44.45" customHeight="1" x14ac:dyDescent="0.25">
      <c r="A68" s="410"/>
      <c r="B68" s="248"/>
      <c r="C68" s="248"/>
      <c r="D68" s="248"/>
      <c r="E68" s="248"/>
      <c r="F68" s="248"/>
      <c r="G68" s="248"/>
      <c r="H68" s="149">
        <f t="shared" si="2"/>
        <v>0</v>
      </c>
      <c r="I68" s="128"/>
    </row>
    <row r="69" spans="1:9" s="126" customFormat="1" ht="44.45" customHeight="1" x14ac:dyDescent="0.25">
      <c r="A69" s="410"/>
      <c r="B69" s="249"/>
      <c r="C69" s="248"/>
      <c r="D69" s="248"/>
      <c r="E69" s="248"/>
      <c r="F69" s="248"/>
      <c r="G69" s="248"/>
      <c r="H69" s="149">
        <f t="shared" si="2"/>
        <v>0</v>
      </c>
      <c r="I69" s="128"/>
    </row>
    <row r="70" spans="1:9" s="126" customFormat="1" ht="44.45" customHeight="1" x14ac:dyDescent="0.25">
      <c r="A70" s="410"/>
      <c r="B70" s="249"/>
      <c r="C70" s="248"/>
      <c r="D70" s="248"/>
      <c r="E70" s="248"/>
      <c r="F70" s="248"/>
      <c r="G70" s="248"/>
      <c r="H70" s="149">
        <f t="shared" si="2"/>
        <v>0</v>
      </c>
      <c r="I70" s="128"/>
    </row>
    <row r="71" spans="1:9" s="126" customFormat="1" ht="44.45" customHeight="1" x14ac:dyDescent="0.25">
      <c r="A71" s="411"/>
      <c r="B71" s="250"/>
      <c r="C71" s="250"/>
      <c r="D71" s="250"/>
      <c r="E71" s="250"/>
      <c r="F71" s="250"/>
      <c r="G71" s="250"/>
      <c r="H71" s="152">
        <f t="shared" si="2"/>
        <v>0</v>
      </c>
      <c r="I71" s="145">
        <f>SUM(H40:H71)</f>
        <v>0</v>
      </c>
    </row>
    <row r="72" spans="1:9" ht="44.45" customHeight="1" x14ac:dyDescent="0.25">
      <c r="A72" s="416" t="s">
        <v>103</v>
      </c>
      <c r="B72" s="247"/>
      <c r="C72" s="247"/>
      <c r="D72" s="247"/>
      <c r="E72" s="247"/>
      <c r="F72" s="246"/>
      <c r="G72" s="246"/>
      <c r="H72" s="153">
        <f t="shared" ref="H72" si="3">+G72*F72</f>
        <v>0</v>
      </c>
      <c r="I72" s="154"/>
    </row>
    <row r="73" spans="1:9" s="126" customFormat="1" ht="44.45" customHeight="1" x14ac:dyDescent="0.25">
      <c r="A73" s="417"/>
      <c r="B73" s="248"/>
      <c r="C73" s="248"/>
      <c r="D73" s="248"/>
      <c r="E73" s="248"/>
      <c r="F73" s="248"/>
      <c r="G73" s="248"/>
      <c r="H73" s="155">
        <f t="shared" ref="H73:H76" si="4">+G73*F73</f>
        <v>0</v>
      </c>
      <c r="I73" s="156"/>
    </row>
    <row r="74" spans="1:9" s="126" customFormat="1" ht="44.45" customHeight="1" x14ac:dyDescent="0.25">
      <c r="A74" s="417"/>
      <c r="B74" s="249"/>
      <c r="C74" s="248"/>
      <c r="D74" s="248"/>
      <c r="E74" s="248"/>
      <c r="F74" s="248"/>
      <c r="G74" s="248"/>
      <c r="H74" s="155">
        <f t="shared" si="4"/>
        <v>0</v>
      </c>
      <c r="I74" s="156"/>
    </row>
    <row r="75" spans="1:9" s="126" customFormat="1" ht="44.45" customHeight="1" x14ac:dyDescent="0.25">
      <c r="A75" s="417"/>
      <c r="B75" s="249"/>
      <c r="C75" s="248"/>
      <c r="D75" s="248"/>
      <c r="E75" s="248"/>
      <c r="F75" s="248"/>
      <c r="G75" s="248"/>
      <c r="H75" s="155">
        <f t="shared" si="4"/>
        <v>0</v>
      </c>
      <c r="I75" s="156"/>
    </row>
    <row r="76" spans="1:9" s="126" customFormat="1" ht="44.45" customHeight="1" thickBot="1" x14ac:dyDescent="0.3">
      <c r="A76" s="418"/>
      <c r="B76" s="251"/>
      <c r="C76" s="251"/>
      <c r="D76" s="251"/>
      <c r="E76" s="251"/>
      <c r="F76" s="250"/>
      <c r="G76" s="250"/>
      <c r="H76" s="157">
        <f t="shared" si="4"/>
        <v>0</v>
      </c>
      <c r="I76" s="145">
        <f>SUM(H72:H76)</f>
        <v>0</v>
      </c>
    </row>
    <row r="77" spans="1:9" s="126" customFormat="1" ht="15.75" customHeight="1" x14ac:dyDescent="0.25">
      <c r="A77" s="114"/>
      <c r="B77" s="158"/>
      <c r="C77" s="158"/>
      <c r="D77" s="158"/>
      <c r="E77" s="158"/>
      <c r="F77" s="158"/>
      <c r="G77" s="158"/>
      <c r="H77" s="159"/>
      <c r="I77" s="128"/>
    </row>
    <row r="78" spans="1:9" s="126" customFormat="1" ht="21.75" customHeight="1" x14ac:dyDescent="0.25">
      <c r="A78" s="115" t="s">
        <v>54</v>
      </c>
      <c r="B78" s="115"/>
      <c r="C78" s="115"/>
      <c r="D78" s="115"/>
      <c r="E78" s="115"/>
      <c r="F78" s="115"/>
      <c r="G78" s="115"/>
      <c r="H78" s="115"/>
      <c r="I78" s="128"/>
    </row>
    <row r="79" spans="1:9" s="160" customFormat="1" ht="49.5" customHeight="1" x14ac:dyDescent="0.25">
      <c r="A79" s="107" t="s">
        <v>178</v>
      </c>
      <c r="B79" s="394"/>
      <c r="C79" s="394"/>
      <c r="D79" s="394"/>
      <c r="E79" s="394"/>
      <c r="F79" s="394"/>
      <c r="G79" s="394"/>
      <c r="H79" s="395"/>
      <c r="I79" s="128"/>
    </row>
    <row r="80" spans="1:9" ht="50.25" customHeight="1" x14ac:dyDescent="0.25">
      <c r="A80" s="108" t="s">
        <v>181</v>
      </c>
      <c r="B80" s="394"/>
      <c r="C80" s="394"/>
      <c r="D80" s="394"/>
      <c r="E80" s="394"/>
      <c r="F80" s="394"/>
      <c r="G80" s="394"/>
      <c r="H80" s="395"/>
    </row>
    <row r="81" spans="1:9" s="126" customFormat="1" ht="30" x14ac:dyDescent="0.25">
      <c r="A81" s="108" t="s">
        <v>82</v>
      </c>
      <c r="B81" s="141" t="s">
        <v>81</v>
      </c>
      <c r="C81" s="161" t="s">
        <v>63</v>
      </c>
      <c r="D81" s="161" t="s">
        <v>64</v>
      </c>
      <c r="E81" s="161" t="s">
        <v>62</v>
      </c>
      <c r="F81" s="161" t="s">
        <v>68</v>
      </c>
      <c r="G81" s="161" t="s">
        <v>67</v>
      </c>
      <c r="H81" s="162" t="s">
        <v>23</v>
      </c>
      <c r="I81" s="128"/>
    </row>
    <row r="82" spans="1:9" s="126" customFormat="1" ht="44.1" customHeight="1" x14ac:dyDescent="0.25">
      <c r="A82" s="116" t="s">
        <v>184</v>
      </c>
      <c r="B82" s="250"/>
      <c r="C82" s="243"/>
      <c r="D82" s="243"/>
      <c r="E82" s="243"/>
      <c r="F82" s="163"/>
      <c r="G82" s="164"/>
      <c r="H82" s="165"/>
      <c r="I82" s="288" t="s">
        <v>160</v>
      </c>
    </row>
    <row r="83" spans="1:9" s="126" customFormat="1" ht="44.1" customHeight="1" x14ac:dyDescent="0.25">
      <c r="A83" s="313" t="s">
        <v>185</v>
      </c>
      <c r="B83" s="247"/>
      <c r="C83" s="247"/>
      <c r="D83" s="247"/>
      <c r="E83" s="247"/>
      <c r="F83" s="243"/>
      <c r="G83" s="243"/>
      <c r="H83" s="143">
        <f>+G83*F83</f>
        <v>0</v>
      </c>
      <c r="I83" s="128"/>
    </row>
    <row r="84" spans="1:9" s="126" customFormat="1" ht="44.1" customHeight="1" x14ac:dyDescent="0.25">
      <c r="A84" s="110" t="s">
        <v>85</v>
      </c>
      <c r="B84" s="247"/>
      <c r="C84" s="247"/>
      <c r="D84" s="247"/>
      <c r="E84" s="247"/>
      <c r="F84" s="243"/>
      <c r="G84" s="243"/>
      <c r="H84" s="143">
        <f t="shared" ref="H84:H86" si="5">+G84*F84</f>
        <v>0</v>
      </c>
      <c r="I84" s="128"/>
    </row>
    <row r="85" spans="1:9" s="126" customFormat="1" ht="44.1" customHeight="1" x14ac:dyDescent="0.25">
      <c r="A85" s="110" t="s">
        <v>79</v>
      </c>
      <c r="B85" s="247"/>
      <c r="C85" s="247"/>
      <c r="D85" s="247"/>
      <c r="E85" s="247"/>
      <c r="F85" s="243"/>
      <c r="G85" s="243"/>
      <c r="H85" s="143">
        <f t="shared" si="5"/>
        <v>0</v>
      </c>
      <c r="I85" s="145">
        <f>SUM(H83:H85)</f>
        <v>0</v>
      </c>
    </row>
    <row r="86" spans="1:9" ht="44.1" customHeight="1" thickBot="1" x14ac:dyDescent="0.3">
      <c r="A86" s="111" t="s">
        <v>80</v>
      </c>
      <c r="B86" s="245"/>
      <c r="C86" s="245"/>
      <c r="D86" s="245"/>
      <c r="E86" s="245"/>
      <c r="F86" s="245"/>
      <c r="G86" s="245"/>
      <c r="H86" s="166">
        <f t="shared" si="5"/>
        <v>0</v>
      </c>
      <c r="I86" s="145">
        <f>+H86</f>
        <v>0</v>
      </c>
    </row>
    <row r="87" spans="1:9" s="126" customFormat="1" x14ac:dyDescent="0.25">
      <c r="A87" s="117"/>
      <c r="B87" s="138"/>
      <c r="C87" s="138"/>
      <c r="D87" s="138"/>
      <c r="E87" s="138"/>
      <c r="F87" s="138"/>
      <c r="G87" s="138"/>
      <c r="H87" s="167"/>
      <c r="I87" s="128"/>
    </row>
    <row r="88" spans="1:9" s="126" customFormat="1" ht="18.75" x14ac:dyDescent="0.25">
      <c r="A88" s="118" t="s">
        <v>71</v>
      </c>
      <c r="B88" s="118"/>
      <c r="C88" s="118"/>
      <c r="D88" s="118"/>
      <c r="E88" s="118"/>
      <c r="F88" s="118"/>
      <c r="G88" s="118"/>
      <c r="H88" s="118"/>
      <c r="I88" s="128"/>
    </row>
    <row r="89" spans="1:9" s="160" customFormat="1" ht="75" x14ac:dyDescent="0.25">
      <c r="A89" s="108" t="s">
        <v>111</v>
      </c>
      <c r="B89" s="419"/>
      <c r="C89" s="419"/>
      <c r="D89" s="419"/>
      <c r="E89" s="419"/>
      <c r="F89" s="419"/>
      <c r="G89" s="419"/>
      <c r="H89" s="420"/>
      <c r="I89" s="128"/>
    </row>
    <row r="90" spans="1:9" ht="57.75" customHeight="1" x14ac:dyDescent="0.25">
      <c r="A90" s="108" t="s">
        <v>181</v>
      </c>
      <c r="B90" s="394"/>
      <c r="C90" s="394"/>
      <c r="D90" s="394"/>
      <c r="E90" s="394"/>
      <c r="F90" s="394"/>
      <c r="G90" s="394"/>
      <c r="H90" s="395"/>
    </row>
    <row r="91" spans="1:9" ht="50.25" customHeight="1" x14ac:dyDescent="0.25">
      <c r="A91" s="107" t="s">
        <v>138</v>
      </c>
      <c r="B91" s="243"/>
      <c r="C91" s="168" t="s">
        <v>76</v>
      </c>
      <c r="D91" s="169"/>
      <c r="E91" s="169"/>
      <c r="F91" s="169"/>
      <c r="G91" s="169"/>
      <c r="H91" s="170"/>
    </row>
    <row r="92" spans="1:9" s="126" customFormat="1" ht="31.5" customHeight="1" x14ac:dyDescent="0.25">
      <c r="A92" s="108" t="s">
        <v>82</v>
      </c>
      <c r="B92" s="141" t="s">
        <v>81</v>
      </c>
      <c r="C92" s="161" t="s">
        <v>63</v>
      </c>
      <c r="D92" s="161" t="s">
        <v>64</v>
      </c>
      <c r="E92" s="161" t="s">
        <v>62</v>
      </c>
      <c r="F92" s="161" t="s">
        <v>68</v>
      </c>
      <c r="G92" s="161" t="s">
        <v>67</v>
      </c>
      <c r="H92" s="162" t="s">
        <v>23</v>
      </c>
      <c r="I92" s="128"/>
    </row>
    <row r="93" spans="1:9" s="126" customFormat="1" ht="44.45" customHeight="1" x14ac:dyDescent="0.25">
      <c r="A93" s="317" t="s">
        <v>115</v>
      </c>
      <c r="B93" s="247"/>
      <c r="C93" s="315"/>
      <c r="D93" s="315"/>
      <c r="E93" s="315"/>
      <c r="F93" s="315"/>
      <c r="G93" s="315"/>
      <c r="H93" s="318">
        <f>+G93*F93</f>
        <v>0</v>
      </c>
      <c r="I93" s="128"/>
    </row>
    <row r="94" spans="1:9" s="126" customFormat="1" ht="44.45" customHeight="1" x14ac:dyDescent="0.25">
      <c r="A94" s="317" t="s">
        <v>114</v>
      </c>
      <c r="B94" s="315"/>
      <c r="C94" s="315"/>
      <c r="D94" s="315"/>
      <c r="E94" s="315"/>
      <c r="F94" s="315"/>
      <c r="G94" s="315"/>
      <c r="H94" s="318">
        <f>+G94*F94</f>
        <v>0</v>
      </c>
      <c r="I94" s="128"/>
    </row>
    <row r="95" spans="1:9" s="126" customFormat="1" ht="44.45" customHeight="1" thickBot="1" x14ac:dyDescent="0.3">
      <c r="A95" s="319" t="s">
        <v>66</v>
      </c>
      <c r="B95" s="245"/>
      <c r="C95" s="245"/>
      <c r="D95" s="245"/>
      <c r="E95" s="245"/>
      <c r="F95" s="245"/>
      <c r="G95" s="245"/>
      <c r="H95" s="320">
        <f t="shared" ref="H95" si="6">+G95*F95</f>
        <v>0</v>
      </c>
      <c r="I95" s="145">
        <f>SUM(H93:H95)</f>
        <v>0</v>
      </c>
    </row>
    <row r="96" spans="1:9" s="138" customFormat="1" x14ac:dyDescent="0.25">
      <c r="A96" s="119"/>
      <c r="B96" s="112"/>
      <c r="C96" s="112"/>
      <c r="D96" s="112"/>
      <c r="E96" s="112"/>
      <c r="F96" s="112"/>
      <c r="G96" s="112"/>
      <c r="H96" s="146"/>
      <c r="I96" s="171"/>
    </row>
    <row r="97" spans="1:9" s="138" customFormat="1" ht="24" customHeight="1" x14ac:dyDescent="0.25">
      <c r="A97" s="120" t="s">
        <v>87</v>
      </c>
      <c r="B97" s="120"/>
      <c r="C97" s="120"/>
      <c r="D97" s="120"/>
      <c r="E97" s="120"/>
      <c r="F97" s="120"/>
      <c r="G97" s="120"/>
      <c r="H97" s="120"/>
      <c r="I97" s="171"/>
    </row>
    <row r="98" spans="1:9" s="103" customFormat="1" ht="13.5" customHeight="1" x14ac:dyDescent="0.25">
      <c r="A98" s="121"/>
      <c r="B98" s="121"/>
      <c r="C98" s="121"/>
      <c r="D98" s="121"/>
      <c r="E98" s="121"/>
      <c r="F98" s="121"/>
      <c r="G98" s="121"/>
      <c r="H98" s="121"/>
      <c r="I98" s="171"/>
    </row>
    <row r="99" spans="1:9" s="126" customFormat="1" ht="21.75" customHeight="1" x14ac:dyDescent="0.25">
      <c r="A99" s="122" t="s">
        <v>69</v>
      </c>
      <c r="B99" s="122"/>
      <c r="C99" s="122"/>
      <c r="D99" s="122"/>
      <c r="E99" s="122"/>
      <c r="F99" s="122"/>
      <c r="G99" s="122"/>
      <c r="H99" s="122"/>
      <c r="I99" s="128"/>
    </row>
    <row r="100" spans="1:9" s="160" customFormat="1" ht="49.5" customHeight="1" x14ac:dyDescent="0.25">
      <c r="A100" s="107" t="s">
        <v>179</v>
      </c>
      <c r="B100" s="424"/>
      <c r="C100" s="425"/>
      <c r="D100" s="425"/>
      <c r="E100" s="425"/>
      <c r="F100" s="425"/>
      <c r="G100" s="425"/>
      <c r="H100" s="426"/>
      <c r="I100" s="128"/>
    </row>
    <row r="101" spans="1:9" ht="50.25" customHeight="1" x14ac:dyDescent="0.25">
      <c r="A101" s="108" t="s">
        <v>180</v>
      </c>
      <c r="B101" s="429"/>
      <c r="C101" s="430"/>
      <c r="D101" s="430"/>
      <c r="E101" s="430"/>
      <c r="F101" s="430"/>
      <c r="G101" s="430"/>
      <c r="H101" s="431"/>
    </row>
    <row r="102" spans="1:9" s="126" customFormat="1" ht="30" x14ac:dyDescent="0.25">
      <c r="A102" s="107" t="s">
        <v>84</v>
      </c>
      <c r="B102" s="141" t="s">
        <v>81</v>
      </c>
      <c r="C102" s="161" t="s">
        <v>63</v>
      </c>
      <c r="D102" s="161" t="s">
        <v>64</v>
      </c>
      <c r="E102" s="161" t="s">
        <v>62</v>
      </c>
      <c r="F102" s="161" t="s">
        <v>68</v>
      </c>
      <c r="G102" s="161" t="s">
        <v>67</v>
      </c>
      <c r="H102" s="162" t="s">
        <v>23</v>
      </c>
      <c r="I102" s="128"/>
    </row>
    <row r="103" spans="1:9" s="126" customFormat="1" ht="44.45" customHeight="1" x14ac:dyDescent="0.25">
      <c r="A103" s="413" t="s">
        <v>116</v>
      </c>
      <c r="B103" s="247"/>
      <c r="C103" s="247"/>
      <c r="D103" s="247"/>
      <c r="E103" s="247"/>
      <c r="F103" s="248"/>
      <c r="G103" s="248"/>
      <c r="H103" s="172">
        <f>+G103*F103</f>
        <v>0</v>
      </c>
      <c r="I103" s="128"/>
    </row>
    <row r="104" spans="1:9" s="126" customFormat="1" ht="44.45" customHeight="1" x14ac:dyDescent="0.25">
      <c r="A104" s="414"/>
      <c r="B104" s="248"/>
      <c r="C104" s="248"/>
      <c r="D104" s="248"/>
      <c r="E104" s="248"/>
      <c r="F104" s="248"/>
      <c r="G104" s="248"/>
      <c r="H104" s="172">
        <f t="shared" ref="H104:H106" si="7">+G104*F104</f>
        <v>0</v>
      </c>
      <c r="I104" s="128"/>
    </row>
    <row r="105" spans="1:9" s="126" customFormat="1" ht="44.45" customHeight="1" x14ac:dyDescent="0.25">
      <c r="A105" s="414"/>
      <c r="B105" s="249"/>
      <c r="C105" s="248"/>
      <c r="D105" s="248"/>
      <c r="E105" s="248"/>
      <c r="F105" s="248"/>
      <c r="G105" s="248"/>
      <c r="H105" s="172">
        <f t="shared" si="7"/>
        <v>0</v>
      </c>
      <c r="I105" s="128"/>
    </row>
    <row r="106" spans="1:9" s="126" customFormat="1" ht="44.45" customHeight="1" thickBot="1" x14ac:dyDescent="0.3">
      <c r="A106" s="415"/>
      <c r="B106" s="251"/>
      <c r="C106" s="251"/>
      <c r="D106" s="251"/>
      <c r="E106" s="251"/>
      <c r="F106" s="251"/>
      <c r="G106" s="251"/>
      <c r="H106" s="173">
        <f t="shared" si="7"/>
        <v>0</v>
      </c>
      <c r="I106" s="145">
        <f>SUM(H103:H106)</f>
        <v>0</v>
      </c>
    </row>
    <row r="107" spans="1:9" s="126" customFormat="1" x14ac:dyDescent="0.25">
      <c r="A107" s="123"/>
      <c r="B107" s="138"/>
      <c r="C107" s="174"/>
      <c r="D107" s="174"/>
      <c r="E107" s="174"/>
      <c r="F107" s="174"/>
      <c r="G107" s="174"/>
      <c r="H107" s="174"/>
      <c r="I107" s="128"/>
    </row>
    <row r="108" spans="1:9" s="126" customFormat="1" ht="18.75" x14ac:dyDescent="0.25">
      <c r="A108" s="122" t="s">
        <v>112</v>
      </c>
      <c r="B108" s="122"/>
      <c r="C108" s="122"/>
      <c r="D108" s="122"/>
      <c r="E108" s="122"/>
      <c r="F108" s="122"/>
      <c r="G108" s="122"/>
      <c r="H108" s="122"/>
      <c r="I108" s="128"/>
    </row>
    <row r="109" spans="1:9" s="160" customFormat="1" ht="49.5" customHeight="1" x14ac:dyDescent="0.25">
      <c r="A109" s="107" t="s">
        <v>179</v>
      </c>
      <c r="B109" s="424"/>
      <c r="C109" s="425"/>
      <c r="D109" s="425"/>
      <c r="E109" s="425"/>
      <c r="F109" s="425"/>
      <c r="G109" s="425"/>
      <c r="H109" s="426"/>
      <c r="I109" s="128"/>
    </row>
    <row r="110" spans="1:9" ht="50.25" customHeight="1" x14ac:dyDescent="0.25">
      <c r="A110" s="108" t="s">
        <v>180</v>
      </c>
      <c r="B110" s="404"/>
      <c r="C110" s="427"/>
      <c r="D110" s="427"/>
      <c r="E110" s="427"/>
      <c r="F110" s="427"/>
      <c r="G110" s="427"/>
      <c r="H110" s="428"/>
    </row>
    <row r="111" spans="1:9" s="126" customFormat="1" ht="30" x14ac:dyDescent="0.25">
      <c r="A111" s="107" t="s">
        <v>84</v>
      </c>
      <c r="B111" s="141" t="s">
        <v>81</v>
      </c>
      <c r="C111" s="161" t="s">
        <v>63</v>
      </c>
      <c r="D111" s="161" t="s">
        <v>64</v>
      </c>
      <c r="E111" s="161" t="s">
        <v>62</v>
      </c>
      <c r="F111" s="161" t="s">
        <v>68</v>
      </c>
      <c r="G111" s="161" t="s">
        <v>67</v>
      </c>
      <c r="H111" s="162" t="s">
        <v>23</v>
      </c>
      <c r="I111" s="128"/>
    </row>
    <row r="112" spans="1:9" s="126" customFormat="1" ht="44.45" customHeight="1" x14ac:dyDescent="0.25">
      <c r="A112" s="421" t="s">
        <v>113</v>
      </c>
      <c r="B112" s="247"/>
      <c r="C112" s="247"/>
      <c r="D112" s="247"/>
      <c r="E112" s="247"/>
      <c r="F112" s="248"/>
      <c r="G112" s="248"/>
      <c r="H112" s="175">
        <f>+G112*F112</f>
        <v>0</v>
      </c>
      <c r="I112" s="128"/>
    </row>
    <row r="113" spans="1:9" s="126" customFormat="1" ht="44.45" customHeight="1" x14ac:dyDescent="0.25">
      <c r="A113" s="422"/>
      <c r="B113" s="248"/>
      <c r="C113" s="248"/>
      <c r="D113" s="248"/>
      <c r="E113" s="248"/>
      <c r="F113" s="248"/>
      <c r="G113" s="248"/>
      <c r="H113" s="176">
        <f t="shared" ref="H113:H115" si="8">+G113*F113</f>
        <v>0</v>
      </c>
      <c r="I113" s="128"/>
    </row>
    <row r="114" spans="1:9" s="126" customFormat="1" ht="44.45" customHeight="1" x14ac:dyDescent="0.25">
      <c r="A114" s="422"/>
      <c r="B114" s="249"/>
      <c r="C114" s="248"/>
      <c r="D114" s="248"/>
      <c r="E114" s="248"/>
      <c r="F114" s="248"/>
      <c r="G114" s="248"/>
      <c r="H114" s="176">
        <f t="shared" si="8"/>
        <v>0</v>
      </c>
      <c r="I114" s="128"/>
    </row>
    <row r="115" spans="1:9" s="126" customFormat="1" ht="44.45" customHeight="1" thickBot="1" x14ac:dyDescent="0.3">
      <c r="A115" s="423"/>
      <c r="B115" s="251"/>
      <c r="C115" s="251"/>
      <c r="D115" s="251"/>
      <c r="E115" s="251"/>
      <c r="F115" s="251"/>
      <c r="G115" s="251"/>
      <c r="H115" s="177">
        <f t="shared" si="8"/>
        <v>0</v>
      </c>
      <c r="I115" s="145">
        <f>SUM(H112:H115)</f>
        <v>0</v>
      </c>
    </row>
    <row r="116" spans="1:9" s="126" customFormat="1" x14ac:dyDescent="0.25">
      <c r="A116" s="124"/>
      <c r="B116" s="112"/>
      <c r="C116" s="112"/>
      <c r="D116" s="112"/>
      <c r="E116" s="112"/>
      <c r="F116" s="112"/>
      <c r="G116" s="112"/>
      <c r="H116" s="167"/>
      <c r="I116" s="128"/>
    </row>
    <row r="117" spans="1:9" s="126" customFormat="1" ht="18.75" x14ac:dyDescent="0.25">
      <c r="A117" s="122" t="s">
        <v>88</v>
      </c>
      <c r="B117" s="122"/>
      <c r="C117" s="122"/>
      <c r="D117" s="122"/>
      <c r="E117" s="122"/>
      <c r="F117" s="122"/>
      <c r="G117" s="122"/>
      <c r="H117" s="122"/>
      <c r="I117" s="128"/>
    </row>
    <row r="118" spans="1:9" s="160" customFormat="1" ht="49.5" customHeight="1" x14ac:dyDescent="0.25">
      <c r="A118" s="107" t="s">
        <v>110</v>
      </c>
      <c r="B118" s="424"/>
      <c r="C118" s="425"/>
      <c r="D118" s="425"/>
      <c r="E118" s="425"/>
      <c r="F118" s="425"/>
      <c r="G118" s="425"/>
      <c r="H118" s="426"/>
      <c r="I118" s="128"/>
    </row>
    <row r="119" spans="1:9" ht="50.25" customHeight="1" x14ac:dyDescent="0.25">
      <c r="A119" s="108" t="s">
        <v>181</v>
      </c>
      <c r="B119" s="404"/>
      <c r="C119" s="427"/>
      <c r="D119" s="427"/>
      <c r="E119" s="427"/>
      <c r="F119" s="427"/>
      <c r="G119" s="427"/>
      <c r="H119" s="428"/>
    </row>
    <row r="120" spans="1:9" s="126" customFormat="1" ht="30" x14ac:dyDescent="0.25">
      <c r="A120" s="107" t="s">
        <v>84</v>
      </c>
      <c r="B120" s="161" t="s">
        <v>81</v>
      </c>
      <c r="C120" s="178"/>
      <c r="D120" s="178"/>
      <c r="E120" s="179"/>
      <c r="F120" s="161" t="s">
        <v>68</v>
      </c>
      <c r="G120" s="161" t="s">
        <v>67</v>
      </c>
      <c r="H120" s="162" t="s">
        <v>23</v>
      </c>
      <c r="I120" s="128"/>
    </row>
    <row r="121" spans="1:9" s="126" customFormat="1" ht="44.45" customHeight="1" x14ac:dyDescent="0.25">
      <c r="A121" s="421" t="s">
        <v>118</v>
      </c>
      <c r="B121" s="247"/>
      <c r="C121" s="180"/>
      <c r="D121" s="180"/>
      <c r="E121" s="180"/>
      <c r="F121" s="180"/>
      <c r="G121" s="180"/>
      <c r="H121" s="181"/>
      <c r="I121" s="288" t="s">
        <v>160</v>
      </c>
    </row>
    <row r="122" spans="1:9" s="126" customFormat="1" ht="44.45" customHeight="1" x14ac:dyDescent="0.25">
      <c r="A122" s="422"/>
      <c r="B122" s="248"/>
      <c r="C122" s="182"/>
      <c r="D122" s="182"/>
      <c r="E122" s="182"/>
      <c r="F122" s="182"/>
      <c r="G122" s="182"/>
      <c r="H122" s="183"/>
      <c r="I122" s="229"/>
    </row>
    <row r="123" spans="1:9" s="126" customFormat="1" ht="44.45" customHeight="1" x14ac:dyDescent="0.25">
      <c r="A123" s="422"/>
      <c r="B123" s="249"/>
      <c r="C123" s="184"/>
      <c r="D123" s="184"/>
      <c r="E123" s="184"/>
      <c r="F123" s="182"/>
      <c r="G123" s="182"/>
      <c r="H123" s="183"/>
      <c r="I123" s="229"/>
    </row>
    <row r="124" spans="1:9" s="126" customFormat="1" ht="44.45" customHeight="1" thickBot="1" x14ac:dyDescent="0.3">
      <c r="A124" s="423"/>
      <c r="B124" s="251"/>
      <c r="C124" s="185"/>
      <c r="D124" s="185"/>
      <c r="E124" s="185"/>
      <c r="F124" s="185"/>
      <c r="G124" s="185"/>
      <c r="H124" s="186"/>
      <c r="I124" s="229"/>
    </row>
    <row r="125" spans="1:9" s="126" customFormat="1" x14ac:dyDescent="0.25">
      <c r="A125" s="124"/>
      <c r="B125" s="112"/>
      <c r="C125" s="112"/>
      <c r="D125" s="112"/>
      <c r="E125" s="112"/>
      <c r="F125" s="112"/>
      <c r="G125" s="112"/>
      <c r="H125" s="167"/>
      <c r="I125" s="128"/>
    </row>
    <row r="126" spans="1:9" s="126" customFormat="1" ht="21" customHeight="1" x14ac:dyDescent="0.25">
      <c r="A126" s="115" t="s">
        <v>90</v>
      </c>
      <c r="B126" s="115"/>
      <c r="C126" s="115"/>
      <c r="D126" s="115"/>
      <c r="E126" s="115"/>
      <c r="F126" s="115"/>
      <c r="G126" s="115"/>
      <c r="H126" s="115"/>
      <c r="I126" s="128"/>
    </row>
    <row r="127" spans="1:9" s="126" customFormat="1" ht="30" x14ac:dyDescent="0.25">
      <c r="A127" s="107" t="s">
        <v>84</v>
      </c>
      <c r="B127" s="161" t="s">
        <v>89</v>
      </c>
      <c r="C127" s="161" t="s">
        <v>63</v>
      </c>
      <c r="D127" s="161" t="s">
        <v>64</v>
      </c>
      <c r="E127" s="161" t="s">
        <v>62</v>
      </c>
      <c r="F127" s="161" t="s">
        <v>68</v>
      </c>
      <c r="G127" s="161" t="s">
        <v>67</v>
      </c>
      <c r="H127" s="162" t="s">
        <v>23</v>
      </c>
      <c r="I127" s="128"/>
    </row>
    <row r="128" spans="1:9" s="126" customFormat="1" ht="45.6" customHeight="1" x14ac:dyDescent="0.25">
      <c r="A128" s="421" t="s">
        <v>117</v>
      </c>
      <c r="B128" s="247"/>
      <c r="C128" s="247"/>
      <c r="D128" s="247"/>
      <c r="E128" s="247"/>
      <c r="F128" s="248"/>
      <c r="G128" s="248"/>
      <c r="H128" s="151">
        <f>+G128*F128</f>
        <v>0</v>
      </c>
      <c r="I128" s="128"/>
    </row>
    <row r="129" spans="1:9" ht="45.6" customHeight="1" x14ac:dyDescent="0.25">
      <c r="A129" s="422"/>
      <c r="B129" s="248"/>
      <c r="C129" s="248"/>
      <c r="D129" s="248"/>
      <c r="E129" s="248"/>
      <c r="F129" s="248"/>
      <c r="G129" s="248"/>
      <c r="H129" s="149">
        <f>+G129*F129</f>
        <v>0</v>
      </c>
    </row>
    <row r="130" spans="1:9" ht="45.6" customHeight="1" x14ac:dyDescent="0.25">
      <c r="A130" s="422"/>
      <c r="B130" s="248"/>
      <c r="C130" s="248"/>
      <c r="D130" s="248"/>
      <c r="E130" s="248"/>
      <c r="F130" s="248"/>
      <c r="G130" s="248"/>
      <c r="H130" s="149">
        <f>+G130*F130</f>
        <v>0</v>
      </c>
    </row>
    <row r="131" spans="1:9" ht="45.6" customHeight="1" thickBot="1" x14ac:dyDescent="0.3">
      <c r="A131" s="423"/>
      <c r="B131" s="251"/>
      <c r="C131" s="251"/>
      <c r="D131" s="251"/>
      <c r="E131" s="251"/>
      <c r="F131" s="251"/>
      <c r="G131" s="251"/>
      <c r="H131" s="187">
        <f>+G131*F131</f>
        <v>0</v>
      </c>
      <c r="I131" s="145">
        <f>SUM(H128:H131)</f>
        <v>0</v>
      </c>
    </row>
    <row r="132" spans="1:9" s="126" customFormat="1" ht="15.75" thickBot="1" x14ac:dyDescent="0.3">
      <c r="H132" s="188"/>
      <c r="I132" s="128"/>
    </row>
    <row r="133" spans="1:9" s="126" customFormat="1" ht="25.5" customHeight="1" x14ac:dyDescent="0.25">
      <c r="D133" s="189" t="s">
        <v>158</v>
      </c>
      <c r="E133" s="190"/>
      <c r="F133" s="190"/>
      <c r="G133" s="190"/>
      <c r="H133" s="191">
        <f>+I131+I115+I106+I95+I86+I85+I76+I71+I34</f>
        <v>0</v>
      </c>
      <c r="I133" s="128"/>
    </row>
    <row r="134" spans="1:9" s="218" customFormat="1" ht="25.5" customHeight="1" x14ac:dyDescent="0.25">
      <c r="D134" s="234" t="s">
        <v>159</v>
      </c>
      <c r="E134" s="235"/>
      <c r="F134" s="235"/>
      <c r="G134" s="235"/>
      <c r="H134" s="236">
        <f>+'GRILLE 6 MODULES APPRENTIS'!B8+'GRILLE 6 MODULES APPRENTIS'!B9+'GRILLE 6 MODULES APPRENTIS'!B10</f>
        <v>0</v>
      </c>
      <c r="I134" s="128"/>
    </row>
    <row r="135" spans="1:9" s="218" customFormat="1" ht="25.5" customHeight="1" x14ac:dyDescent="0.25">
      <c r="D135" s="231" t="s">
        <v>15</v>
      </c>
      <c r="E135" s="232"/>
      <c r="F135" s="232"/>
      <c r="G135" s="232"/>
      <c r="H135" s="233">
        <f>+H134+H133</f>
        <v>0</v>
      </c>
      <c r="I135" s="128"/>
    </row>
    <row r="136" spans="1:9" s="126" customFormat="1" ht="25.5" customHeight="1" x14ac:dyDescent="0.25">
      <c r="D136" s="192" t="s">
        <v>51</v>
      </c>
      <c r="E136" s="193"/>
      <c r="F136" s="193"/>
      <c r="G136" s="237"/>
      <c r="H136" s="142">
        <f>+'GRILLE 6 MODULES APPRENTIS'!B23</f>
        <v>0</v>
      </c>
      <c r="I136" s="194" t="s">
        <v>120</v>
      </c>
    </row>
    <row r="137" spans="1:9" s="126" customFormat="1" ht="25.5" customHeight="1" x14ac:dyDescent="0.25">
      <c r="D137" s="192" t="s">
        <v>52</v>
      </c>
      <c r="E137" s="193"/>
      <c r="F137" s="193"/>
      <c r="G137" s="193"/>
      <c r="H137" s="257"/>
      <c r="I137" s="203" t="s">
        <v>156</v>
      </c>
    </row>
    <row r="138" spans="1:9" s="126" customFormat="1" ht="25.5" customHeight="1" thickBot="1" x14ac:dyDescent="0.3">
      <c r="D138" s="195" t="s">
        <v>14</v>
      </c>
      <c r="E138" s="196"/>
      <c r="F138" s="196"/>
      <c r="G138" s="196"/>
      <c r="H138" s="197">
        <f>H135-H136-H137</f>
        <v>0</v>
      </c>
      <c r="I138" s="128"/>
    </row>
    <row r="139" spans="1:9" s="126" customFormat="1" ht="18.75" customHeight="1" x14ac:dyDescent="0.25">
      <c r="H139" s="188"/>
      <c r="I139" s="128"/>
    </row>
    <row r="140" spans="1:9" s="126" customFormat="1" x14ac:dyDescent="0.25">
      <c r="H140" s="188"/>
      <c r="I140" s="128"/>
    </row>
    <row r="141" spans="1:9" s="126" customFormat="1" x14ac:dyDescent="0.25">
      <c r="H141" s="188"/>
      <c r="I141" s="128"/>
    </row>
    <row r="142" spans="1:9" s="126" customFormat="1" x14ac:dyDescent="0.25">
      <c r="H142" s="188"/>
      <c r="I142" s="128"/>
    </row>
    <row r="143" spans="1:9" s="126" customFormat="1" x14ac:dyDescent="0.25">
      <c r="H143" s="188"/>
      <c r="I143" s="128"/>
    </row>
    <row r="144" spans="1:9" s="126" customFormat="1" x14ac:dyDescent="0.25">
      <c r="H144" s="188"/>
      <c r="I144" s="128"/>
    </row>
    <row r="145" spans="8:9" s="126" customFormat="1" x14ac:dyDescent="0.25">
      <c r="H145" s="188"/>
      <c r="I145" s="128"/>
    </row>
    <row r="146" spans="8:9" s="126" customFormat="1" x14ac:dyDescent="0.25">
      <c r="H146" s="188"/>
      <c r="I146" s="128"/>
    </row>
    <row r="147" spans="8:9" s="126" customFormat="1" x14ac:dyDescent="0.25">
      <c r="H147" s="188"/>
      <c r="I147" s="128"/>
    </row>
    <row r="148" spans="8:9" s="126" customFormat="1" x14ac:dyDescent="0.25">
      <c r="H148" s="188"/>
      <c r="I148" s="128"/>
    </row>
    <row r="149" spans="8:9" s="126" customFormat="1" x14ac:dyDescent="0.25">
      <c r="H149" s="188"/>
      <c r="I149" s="128"/>
    </row>
    <row r="150" spans="8:9" s="126" customFormat="1" x14ac:dyDescent="0.25">
      <c r="H150" s="188"/>
      <c r="I150" s="128"/>
    </row>
    <row r="151" spans="8:9" s="126" customFormat="1" x14ac:dyDescent="0.25">
      <c r="H151" s="188"/>
      <c r="I151" s="128"/>
    </row>
  </sheetData>
  <sheetProtection algorithmName="SHA-512" hashValue="WVX6d4s5zlIeEOoa2F3Q+Nq8gwR/oROYw9GNYfYnxIiOFOlDrsQqYaASMbCWZexez5Pe12Hx25uWxv68gdtopQ==" saltValue="FOAofVvgWAFBFoEDxHsJEw==" spinCount="100000" sheet="1" selectLockedCells="1"/>
  <mergeCells count="41">
    <mergeCell ref="B37:H37"/>
    <mergeCell ref="B38:H38"/>
    <mergeCell ref="B100:H100"/>
    <mergeCell ref="B101:H101"/>
    <mergeCell ref="C21:H21"/>
    <mergeCell ref="C22:H22"/>
    <mergeCell ref="A103:A106"/>
    <mergeCell ref="A72:A76"/>
    <mergeCell ref="B89:H89"/>
    <mergeCell ref="B90:H90"/>
    <mergeCell ref="A128:A131"/>
    <mergeCell ref="B109:H109"/>
    <mergeCell ref="B110:H110"/>
    <mergeCell ref="A112:A115"/>
    <mergeCell ref="A121:A124"/>
    <mergeCell ref="B118:H118"/>
    <mergeCell ref="B119:H119"/>
    <mergeCell ref="A45:A50"/>
    <mergeCell ref="B79:H79"/>
    <mergeCell ref="B80:H80"/>
    <mergeCell ref="A40:A44"/>
    <mergeCell ref="A51:A55"/>
    <mergeCell ref="A56:A60"/>
    <mergeCell ref="A61:A66"/>
    <mergeCell ref="A67:A71"/>
    <mergeCell ref="C8:F10"/>
    <mergeCell ref="A2:H2"/>
    <mergeCell ref="B28:H28"/>
    <mergeCell ref="B29:H29"/>
    <mergeCell ref="G8:G10"/>
    <mergeCell ref="C11:H11"/>
    <mergeCell ref="C12:H12"/>
    <mergeCell ref="A5:H5"/>
    <mergeCell ref="C13:H13"/>
    <mergeCell ref="C14:H14"/>
    <mergeCell ref="C15:H15"/>
    <mergeCell ref="C16:H16"/>
    <mergeCell ref="C17:H17"/>
    <mergeCell ref="C18:H18"/>
    <mergeCell ref="C19:H19"/>
    <mergeCell ref="C20:H20"/>
  </mergeCells>
  <pageMargins left="0.51181102362204722" right="0.11811023622047245" top="0.74803149606299213" bottom="0.74803149606299213" header="0.31496062992125984" footer="0.31496062992125984"/>
  <pageSetup paperSize="9" scale="40" fitToHeight="0" orientation="portrait" horizontalDpi="300" verticalDpi="300" r:id="rId1"/>
  <headerFooter>
    <oddFooter>&amp;L&amp;F&amp;R&amp;A</oddFooter>
  </headerFooter>
  <rowBreaks count="1" manualBreakCount="1">
    <brk id="87"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'Liste déroulante'!$A$1:$A$2</xm:f>
          </x14:formula1>
          <xm:sqref>B8:B10 G8:G10 B13:B23 B91 C31:E34 C40:E76 C82:E86 C93:E95 C103:E106 C112:E115 C128:E131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CC"/>
    <pageSetUpPr fitToPage="1"/>
  </sheetPr>
  <dimension ref="A2:D24"/>
  <sheetViews>
    <sheetView showGridLines="0" topLeftCell="A10" zoomScaleNormal="100" workbookViewId="0">
      <selection activeCell="B23" sqref="B23"/>
    </sheetView>
  </sheetViews>
  <sheetFormatPr baseColWidth="10" defaultColWidth="11.42578125" defaultRowHeight="15" x14ac:dyDescent="0.25"/>
  <cols>
    <col min="1" max="1" width="99.140625" style="329" bestFit="1" customWidth="1"/>
    <col min="2" max="2" width="18.5703125" style="328" customWidth="1"/>
    <col min="3" max="3" width="18.85546875" style="329" customWidth="1"/>
    <col min="4" max="16384" width="11.42578125" style="329"/>
  </cols>
  <sheetData>
    <row r="2" spans="1:4" ht="21" x14ac:dyDescent="0.35">
      <c r="A2" s="327" t="s">
        <v>70</v>
      </c>
    </row>
    <row r="3" spans="1:4" ht="21" x14ac:dyDescent="0.35">
      <c r="A3" s="327"/>
    </row>
    <row r="4" spans="1:4" ht="27.75" customHeight="1" x14ac:dyDescent="0.4">
      <c r="A4" s="330">
        <f>'CONTEXTE DE LA DEMANDE'!E7</f>
        <v>0</v>
      </c>
    </row>
    <row r="5" spans="1:4" ht="27.75" customHeight="1" x14ac:dyDescent="0.4">
      <c r="A5" s="330"/>
    </row>
    <row r="6" spans="1:4" s="333" customFormat="1" ht="33" customHeight="1" x14ac:dyDescent="0.25">
      <c r="A6" s="331" t="s">
        <v>55</v>
      </c>
      <c r="B6" s="332" t="s">
        <v>56</v>
      </c>
    </row>
    <row r="7" spans="1:4" s="333" customFormat="1" ht="33" customHeight="1" x14ac:dyDescent="0.25">
      <c r="A7" s="334" t="s">
        <v>57</v>
      </c>
      <c r="B7" s="230"/>
    </row>
    <row r="8" spans="1:4" s="333" customFormat="1" ht="33" customHeight="1" x14ac:dyDescent="0.25">
      <c r="A8" s="335" t="s">
        <v>140</v>
      </c>
      <c r="B8" s="336"/>
      <c r="C8" s="337" t="s">
        <v>157</v>
      </c>
      <c r="D8" s="338"/>
    </row>
    <row r="9" spans="1:4" s="333" customFormat="1" ht="33" customHeight="1" x14ac:dyDescent="0.25">
      <c r="A9" s="335" t="s">
        <v>141</v>
      </c>
      <c r="B9" s="336"/>
      <c r="C9" s="337" t="s">
        <v>157</v>
      </c>
    </row>
    <row r="10" spans="1:4" s="333" customFormat="1" ht="33" customHeight="1" x14ac:dyDescent="0.25">
      <c r="A10" s="335" t="s">
        <v>142</v>
      </c>
      <c r="B10" s="336"/>
      <c r="C10" s="337" t="s">
        <v>157</v>
      </c>
    </row>
    <row r="11" spans="1:4" s="333" customFormat="1" ht="33" customHeight="1" x14ac:dyDescent="0.25">
      <c r="A11" s="339" t="s">
        <v>186</v>
      </c>
      <c r="B11" s="340"/>
    </row>
    <row r="12" spans="1:4" s="333" customFormat="1" ht="33" customHeight="1" x14ac:dyDescent="0.25">
      <c r="A12" s="335" t="s">
        <v>58</v>
      </c>
      <c r="B12" s="341">
        <f>+'EVALUATION DES BESOINS'!I71+'EVALUATION DES BESOINS'!I131</f>
        <v>0</v>
      </c>
    </row>
    <row r="13" spans="1:4" s="333" customFormat="1" ht="33" customHeight="1" x14ac:dyDescent="0.25">
      <c r="A13" s="335" t="s">
        <v>59</v>
      </c>
      <c r="B13" s="342">
        <f>+'EVALUATION DES BESOINS'!I34+'EVALUATION DES BESOINS'!I85</f>
        <v>0</v>
      </c>
    </row>
    <row r="14" spans="1:4" s="333" customFormat="1" ht="33" customHeight="1" x14ac:dyDescent="0.25">
      <c r="A14" s="343" t="s">
        <v>60</v>
      </c>
      <c r="B14" s="344"/>
    </row>
    <row r="15" spans="1:4" s="333" customFormat="1" ht="33" customHeight="1" x14ac:dyDescent="0.25">
      <c r="A15" s="335" t="s">
        <v>61</v>
      </c>
      <c r="B15" s="341">
        <f>+'EVALUATION DES BESOINS'!I76+'EVALUATION DES BESOINS'!I86</f>
        <v>0</v>
      </c>
    </row>
    <row r="16" spans="1:4" s="333" customFormat="1" ht="33" customHeight="1" x14ac:dyDescent="0.25">
      <c r="A16" s="345" t="s">
        <v>187</v>
      </c>
      <c r="B16" s="346"/>
    </row>
    <row r="17" spans="1:3" s="333" customFormat="1" ht="33" customHeight="1" x14ac:dyDescent="0.25">
      <c r="A17" s="335" t="s">
        <v>61</v>
      </c>
      <c r="B17" s="341">
        <f>+'EVALUATION DES BESOINS'!I95</f>
        <v>0</v>
      </c>
    </row>
    <row r="18" spans="1:3" s="333" customFormat="1" ht="33" customHeight="1" x14ac:dyDescent="0.25">
      <c r="A18" s="347" t="s">
        <v>188</v>
      </c>
      <c r="B18" s="348"/>
    </row>
    <row r="19" spans="1:3" s="333" customFormat="1" ht="33" customHeight="1" x14ac:dyDescent="0.25">
      <c r="A19" s="335" t="s">
        <v>61</v>
      </c>
      <c r="B19" s="341">
        <f>+'EVALUATION DES BESOINS'!I106</f>
        <v>0</v>
      </c>
    </row>
    <row r="20" spans="1:3" s="333" customFormat="1" ht="33" customHeight="1" x14ac:dyDescent="0.25">
      <c r="A20" s="349" t="s">
        <v>189</v>
      </c>
      <c r="B20" s="350"/>
    </row>
    <row r="21" spans="1:3" s="333" customFormat="1" ht="33" customHeight="1" x14ac:dyDescent="0.25">
      <c r="A21" s="335" t="s">
        <v>61</v>
      </c>
      <c r="B21" s="341">
        <f>+'EVALUATION DES BESOINS'!I115</f>
        <v>0</v>
      </c>
    </row>
    <row r="22" spans="1:3" s="333" customFormat="1" ht="33" customHeight="1" x14ac:dyDescent="0.25">
      <c r="A22" s="331" t="s">
        <v>72</v>
      </c>
      <c r="B22" s="332">
        <f>SUM(B8:B21)</f>
        <v>0</v>
      </c>
    </row>
    <row r="23" spans="1:3" ht="27.75" customHeight="1" x14ac:dyDescent="0.25">
      <c r="A23" s="351" t="s">
        <v>73</v>
      </c>
      <c r="B23" s="352"/>
      <c r="C23" s="337" t="s">
        <v>157</v>
      </c>
    </row>
    <row r="24" spans="1:3" ht="32.25" customHeight="1" x14ac:dyDescent="0.25"/>
  </sheetData>
  <sheetProtection algorithmName="SHA-512" hashValue="rHzHFYZzk0FmYxAI5ktQV30i0OrzKEZFPsc1reqJELF0ZBvk5p+gzVaSVAlevylSlE9U/VcSYqv0/jN41yiDOA==" saltValue="Rf/bnZ+9Ip8gIARAN1hKCg==" spinCount="100000" sheet="1" objects="1" scenarios="1" selectLockedCells="1"/>
  <pageMargins left="0.51181102362204722" right="0.31496062992125984" top="0.74803149606299213" bottom="0.74803149606299213" header="0.31496062992125984" footer="0.31496062992125984"/>
  <pageSetup paperSize="9" scale="69" orientation="portrait" r:id="rId1"/>
  <headerFooter>
    <oddFooter>&amp;L&amp;F&amp;R&amp;A</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sheetPr>
  <dimension ref="B1:L107"/>
  <sheetViews>
    <sheetView showGridLines="0" tabSelected="1" topLeftCell="A79" zoomScale="75" zoomScaleNormal="75" workbookViewId="0">
      <selection activeCell="G106" sqref="G106"/>
    </sheetView>
  </sheetViews>
  <sheetFormatPr baseColWidth="10" defaultColWidth="11.42578125" defaultRowHeight="15" x14ac:dyDescent="0.25"/>
  <cols>
    <col min="1" max="1" width="1.5703125" style="4" customWidth="1"/>
    <col min="2" max="3" width="53.140625" style="4" customWidth="1"/>
    <col min="4" max="4" width="15.42578125" style="4" customWidth="1"/>
    <col min="5" max="5" width="59.5703125" style="4" customWidth="1"/>
    <col min="6" max="6" width="19.5703125" style="4" customWidth="1"/>
    <col min="7" max="7" width="17.42578125" style="4" customWidth="1"/>
    <col min="8" max="8" width="28.5703125" style="4" customWidth="1"/>
    <col min="9" max="16384" width="11.42578125" style="4"/>
  </cols>
  <sheetData>
    <row r="1" spans="2:9" ht="24" customHeight="1" x14ac:dyDescent="0.25"/>
    <row r="2" spans="2:9" ht="15" customHeight="1" x14ac:dyDescent="0.25">
      <c r="B2" s="435" t="s">
        <v>22</v>
      </c>
      <c r="C2" s="436"/>
      <c r="D2" s="436"/>
      <c r="E2" s="436"/>
      <c r="F2" s="436"/>
      <c r="G2" s="436"/>
      <c r="H2" s="436"/>
    </row>
    <row r="3" spans="2:9" ht="28.5" customHeight="1" x14ac:dyDescent="0.25">
      <c r="B3" s="435"/>
      <c r="C3" s="436"/>
      <c r="D3" s="436"/>
      <c r="E3" s="436"/>
      <c r="F3" s="436"/>
      <c r="G3" s="436"/>
      <c r="H3" s="436"/>
    </row>
    <row r="4" spans="2:9" s="57" customFormat="1" ht="21.75" customHeight="1" x14ac:dyDescent="0.25">
      <c r="B4" s="56"/>
      <c r="C4" s="56"/>
      <c r="D4" s="56"/>
      <c r="E4" s="56"/>
      <c r="F4" s="56"/>
      <c r="G4" s="56"/>
      <c r="H4" s="56"/>
    </row>
    <row r="5" spans="2:9" s="57" customFormat="1" ht="21.75" customHeight="1" x14ac:dyDescent="0.25">
      <c r="B5" s="56"/>
      <c r="C5" s="446">
        <f>'CONTEXTE DE LA DEMANDE'!E7</f>
        <v>0</v>
      </c>
      <c r="D5" s="446"/>
      <c r="E5" s="446"/>
      <c r="F5" s="446"/>
      <c r="G5" s="56"/>
      <c r="H5" s="56"/>
    </row>
    <row r="6" spans="2:9" ht="32.25" customHeight="1" x14ac:dyDescent="0.25">
      <c r="B6" s="437" t="s">
        <v>129</v>
      </c>
      <c r="C6" s="437"/>
      <c r="D6" s="437"/>
      <c r="E6" s="437"/>
      <c r="F6" s="437"/>
      <c r="G6" s="437"/>
      <c r="H6" s="437"/>
    </row>
    <row r="7" spans="2:9" s="258" customFormat="1" ht="28.5" customHeight="1" thickBot="1" x14ac:dyDescent="0.3">
      <c r="B7" s="204" t="s">
        <v>134</v>
      </c>
      <c r="C7" s="204"/>
      <c r="D7" s="205"/>
      <c r="E7" s="205"/>
      <c r="F7" s="205"/>
      <c r="G7" s="205"/>
      <c r="H7" s="205"/>
    </row>
    <row r="8" spans="2:9" s="10" customFormat="1" ht="30.75" customHeight="1" x14ac:dyDescent="0.25">
      <c r="B8" s="73" t="s">
        <v>132</v>
      </c>
      <c r="C8" s="74"/>
      <c r="D8" s="74" t="s">
        <v>18</v>
      </c>
      <c r="E8" s="74" t="s">
        <v>19</v>
      </c>
      <c r="F8" s="74" t="s">
        <v>182</v>
      </c>
      <c r="G8" s="310"/>
      <c r="H8" s="75" t="s">
        <v>24</v>
      </c>
      <c r="I8" s="53"/>
    </row>
    <row r="9" spans="2:9" ht="20.25" customHeight="1" x14ac:dyDescent="0.25">
      <c r="B9" s="76" t="s">
        <v>135</v>
      </c>
      <c r="C9" s="263">
        <f>+'EVALUATION DES BESOINS'!B8</f>
        <v>0</v>
      </c>
      <c r="D9" s="259"/>
      <c r="E9" s="243"/>
      <c r="F9" s="31">
        <f>+'GRILLE 6 MODULES APPRENTIS'!B8+E12</f>
        <v>0</v>
      </c>
      <c r="G9" s="311"/>
      <c r="H9" s="260"/>
      <c r="I9" s="53"/>
    </row>
    <row r="10" spans="2:9" ht="20.25" customHeight="1" x14ac:dyDescent="0.25">
      <c r="B10" s="76" t="s">
        <v>136</v>
      </c>
      <c r="C10" s="263">
        <f>+'EVALUATION DES BESOINS'!B9</f>
        <v>0</v>
      </c>
      <c r="D10" s="259"/>
      <c r="E10" s="243"/>
      <c r="F10" s="31">
        <f>+'GRILLE 6 MODULES APPRENTIS'!B9</f>
        <v>0</v>
      </c>
      <c r="G10" s="311"/>
      <c r="H10" s="260"/>
      <c r="I10" s="53"/>
    </row>
    <row r="11" spans="2:9" ht="20.25" customHeight="1" thickBot="1" x14ac:dyDescent="0.3">
      <c r="B11" s="77" t="s">
        <v>137</v>
      </c>
      <c r="C11" s="264">
        <f>+'EVALUATION DES BESOINS'!B10</f>
        <v>0</v>
      </c>
      <c r="D11" s="261"/>
      <c r="E11" s="245"/>
      <c r="F11" s="78">
        <f>+'GRILLE 6 MODULES APPRENTIS'!B10</f>
        <v>0</v>
      </c>
      <c r="G11" s="312"/>
      <c r="H11" s="262"/>
      <c r="I11" s="53"/>
    </row>
    <row r="12" spans="2:9" ht="20.25" customHeight="1" x14ac:dyDescent="0.25">
      <c r="B12" s="70"/>
      <c r="C12" s="29"/>
      <c r="D12" s="30"/>
      <c r="E12" s="30"/>
      <c r="F12" s="87">
        <f>SUM(F9:F11)</f>
        <v>0</v>
      </c>
      <c r="G12" s="87">
        <f>SUM(G9:G11)</f>
        <v>0</v>
      </c>
      <c r="H12" s="30"/>
      <c r="I12" s="53"/>
    </row>
    <row r="13" spans="2:9" s="206" customFormat="1" ht="30.75" customHeight="1" thickBot="1" x14ac:dyDescent="0.3">
      <c r="B13" s="204" t="s">
        <v>53</v>
      </c>
      <c r="C13" s="204"/>
      <c r="D13" s="205"/>
      <c r="E13" s="205"/>
      <c r="F13" s="205"/>
      <c r="G13" s="205"/>
      <c r="H13" s="205"/>
    </row>
    <row r="14" spans="2:9" s="10" customFormat="1" ht="30.75" customHeight="1" x14ac:dyDescent="0.25">
      <c r="B14" s="43" t="s">
        <v>132</v>
      </c>
      <c r="C14" s="69"/>
      <c r="D14" s="44" t="s">
        <v>18</v>
      </c>
      <c r="E14" s="45" t="s">
        <v>19</v>
      </c>
      <c r="F14" s="45" t="s">
        <v>133</v>
      </c>
      <c r="G14" s="46" t="s">
        <v>193</v>
      </c>
      <c r="H14" s="47" t="s">
        <v>24</v>
      </c>
    </row>
    <row r="15" spans="2:9" ht="48.95" customHeight="1" x14ac:dyDescent="0.25">
      <c r="B15" s="37" t="s">
        <v>78</v>
      </c>
      <c r="C15" s="263">
        <f>+'EVALUATION DES BESOINS'!B31</f>
        <v>0</v>
      </c>
      <c r="D15" s="252"/>
      <c r="E15" s="243"/>
      <c r="F15" s="31">
        <f>+'EVALUATION DES BESOINS'!H31</f>
        <v>0</v>
      </c>
      <c r="G15" s="243"/>
      <c r="H15" s="260"/>
    </row>
    <row r="16" spans="2:9" ht="48.95" customHeight="1" x14ac:dyDescent="0.25">
      <c r="B16" s="38" t="s">
        <v>85</v>
      </c>
      <c r="C16" s="263">
        <f>+'EVALUATION DES BESOINS'!B32</f>
        <v>0</v>
      </c>
      <c r="D16" s="252"/>
      <c r="E16" s="243"/>
      <c r="F16" s="31">
        <f>+'EVALUATION DES BESOINS'!H32</f>
        <v>0</v>
      </c>
      <c r="G16" s="243"/>
      <c r="H16" s="260"/>
    </row>
    <row r="17" spans="2:12" ht="48.95" customHeight="1" x14ac:dyDescent="0.25">
      <c r="B17" s="38" t="s">
        <v>79</v>
      </c>
      <c r="C17" s="263">
        <f>+'EVALUATION DES BESOINS'!B33</f>
        <v>0</v>
      </c>
      <c r="D17" s="252"/>
      <c r="E17" s="243"/>
      <c r="F17" s="31">
        <f>+'EVALUATION DES BESOINS'!H33</f>
        <v>0</v>
      </c>
      <c r="G17" s="243"/>
      <c r="H17" s="260"/>
    </row>
    <row r="18" spans="2:12" ht="48.95" customHeight="1" thickBot="1" x14ac:dyDescent="0.3">
      <c r="B18" s="39" t="s">
        <v>80</v>
      </c>
      <c r="C18" s="264">
        <f>+'EVALUATION DES BESOINS'!B34</f>
        <v>0</v>
      </c>
      <c r="D18" s="245"/>
      <c r="E18" s="245"/>
      <c r="F18" s="78">
        <f>+'EVALUATION DES BESOINS'!H34</f>
        <v>0</v>
      </c>
      <c r="G18" s="245"/>
      <c r="H18" s="262"/>
    </row>
    <row r="19" spans="2:12" x14ac:dyDescent="0.25">
      <c r="D19" s="83"/>
      <c r="E19" s="84"/>
      <c r="F19" s="88">
        <f>SUM(F15:F18)</f>
        <v>0</v>
      </c>
      <c r="G19" s="88">
        <f>SUM(G15:G18)</f>
        <v>0</v>
      </c>
      <c r="H19" s="83"/>
    </row>
    <row r="20" spans="2:12" s="52" customFormat="1" ht="30.75" customHeight="1" thickBot="1" x14ac:dyDescent="0.35">
      <c r="B20" s="204" t="s">
        <v>65</v>
      </c>
      <c r="C20" s="48"/>
      <c r="D20" s="49"/>
      <c r="E20" s="50"/>
      <c r="F20" s="50"/>
      <c r="G20" s="50"/>
      <c r="H20" s="51"/>
    </row>
    <row r="21" spans="2:12" ht="27" customHeight="1" x14ac:dyDescent="0.25">
      <c r="B21" s="43" t="s">
        <v>132</v>
      </c>
      <c r="C21" s="69"/>
      <c r="D21" s="44" t="s">
        <v>18</v>
      </c>
      <c r="E21" s="45" t="s">
        <v>19</v>
      </c>
      <c r="F21" s="45" t="s">
        <v>133</v>
      </c>
      <c r="G21" s="46" t="s">
        <v>193</v>
      </c>
      <c r="H21" s="47" t="s">
        <v>24</v>
      </c>
    </row>
    <row r="22" spans="2:12" s="27" customFormat="1" ht="49.5" customHeight="1" x14ac:dyDescent="0.25">
      <c r="B22" s="441" t="s">
        <v>104</v>
      </c>
      <c r="C22" s="34">
        <f>+'EVALUATION DES BESOINS'!B40</f>
        <v>0</v>
      </c>
      <c r="D22" s="247"/>
      <c r="E22" s="247"/>
      <c r="F22" s="34">
        <f>+'EVALUATION DES BESOINS'!H40</f>
        <v>0</v>
      </c>
      <c r="G22" s="247"/>
      <c r="H22" s="268"/>
    </row>
    <row r="23" spans="2:12" s="27" customFormat="1" ht="49.5" customHeight="1" x14ac:dyDescent="0.25">
      <c r="B23" s="442"/>
      <c r="C23" s="33">
        <f>+'EVALUATION DES BESOINS'!B41</f>
        <v>0</v>
      </c>
      <c r="D23" s="248"/>
      <c r="E23" s="246"/>
      <c r="F23" s="33">
        <f>+'EVALUATION DES BESOINS'!H41</f>
        <v>0</v>
      </c>
      <c r="G23" s="248"/>
      <c r="H23" s="269"/>
    </row>
    <row r="24" spans="2:12" s="27" customFormat="1" ht="49.5" customHeight="1" x14ac:dyDescent="0.25">
      <c r="B24" s="442"/>
      <c r="C24" s="33">
        <f>+'EVALUATION DES BESOINS'!B42</f>
        <v>0</v>
      </c>
      <c r="D24" s="248"/>
      <c r="E24" s="246"/>
      <c r="F24" s="33">
        <f>+'EVALUATION DES BESOINS'!H42</f>
        <v>0</v>
      </c>
      <c r="G24" s="248"/>
      <c r="H24" s="269"/>
      <c r="L24" s="314"/>
    </row>
    <row r="25" spans="2:12" s="27" customFormat="1" ht="49.5" customHeight="1" x14ac:dyDescent="0.25">
      <c r="B25" s="442"/>
      <c r="C25" s="33">
        <f>+'EVALUATION DES BESOINS'!B43</f>
        <v>0</v>
      </c>
      <c r="D25" s="248"/>
      <c r="E25" s="246"/>
      <c r="F25" s="33">
        <f>+'EVALUATION DES BESOINS'!H43</f>
        <v>0</v>
      </c>
      <c r="G25" s="248"/>
      <c r="H25" s="269"/>
    </row>
    <row r="26" spans="2:12" s="27" customFormat="1" ht="49.5" customHeight="1" x14ac:dyDescent="0.25">
      <c r="B26" s="443"/>
      <c r="C26" s="58">
        <f>+'EVALUATION DES BESOINS'!B44</f>
        <v>0</v>
      </c>
      <c r="D26" s="250"/>
      <c r="E26" s="265"/>
      <c r="F26" s="58">
        <f>+'EVALUATION DES BESOINS'!H44</f>
        <v>0</v>
      </c>
      <c r="G26" s="250"/>
      <c r="H26" s="270"/>
    </row>
    <row r="27" spans="2:12" s="98" customFormat="1" ht="49.5" customHeight="1" x14ac:dyDescent="0.25">
      <c r="B27" s="444" t="s">
        <v>107</v>
      </c>
      <c r="C27" s="33">
        <f>+'EVALUATION DES BESOINS'!B45</f>
        <v>0</v>
      </c>
      <c r="D27" s="247"/>
      <c r="E27" s="246"/>
      <c r="F27" s="33">
        <f>+'EVALUATION DES BESOINS'!H45</f>
        <v>0</v>
      </c>
      <c r="G27" s="246"/>
      <c r="H27" s="271"/>
    </row>
    <row r="28" spans="2:12" s="98" customFormat="1" ht="49.5" customHeight="1" x14ac:dyDescent="0.25">
      <c r="B28" s="444"/>
      <c r="C28" s="33">
        <f>+'EVALUATION DES BESOINS'!B46</f>
        <v>0</v>
      </c>
      <c r="D28" s="248"/>
      <c r="E28" s="246"/>
      <c r="F28" s="33">
        <f>+'EVALUATION DES BESOINS'!H46</f>
        <v>0</v>
      </c>
      <c r="G28" s="248"/>
      <c r="H28" s="269"/>
    </row>
    <row r="29" spans="2:12" s="27" customFormat="1" ht="49.5" customHeight="1" x14ac:dyDescent="0.25">
      <c r="B29" s="444"/>
      <c r="C29" s="33">
        <f>+'EVALUATION DES BESOINS'!B47</f>
        <v>0</v>
      </c>
      <c r="D29" s="248"/>
      <c r="E29" s="246"/>
      <c r="F29" s="33">
        <f>+'EVALUATION DES BESOINS'!H47</f>
        <v>0</v>
      </c>
      <c r="G29" s="248"/>
      <c r="H29" s="269"/>
    </row>
    <row r="30" spans="2:12" s="27" customFormat="1" ht="49.5" customHeight="1" x14ac:dyDescent="0.25">
      <c r="B30" s="444"/>
      <c r="C30" s="33">
        <f>+'EVALUATION DES BESOINS'!B48</f>
        <v>0</v>
      </c>
      <c r="D30" s="248"/>
      <c r="E30" s="246"/>
      <c r="F30" s="33">
        <f>+'EVALUATION DES BESOINS'!H48</f>
        <v>0</v>
      </c>
      <c r="G30" s="248"/>
      <c r="H30" s="269"/>
    </row>
    <row r="31" spans="2:12" s="98" customFormat="1" ht="49.5" customHeight="1" x14ac:dyDescent="0.25">
      <c r="B31" s="444"/>
      <c r="C31" s="33">
        <f>+'EVALUATION DES BESOINS'!B49</f>
        <v>0</v>
      </c>
      <c r="D31" s="248"/>
      <c r="E31" s="246"/>
      <c r="F31" s="33">
        <f>+'EVALUATION DES BESOINS'!H49</f>
        <v>0</v>
      </c>
      <c r="G31" s="248"/>
      <c r="H31" s="269"/>
    </row>
    <row r="32" spans="2:12" s="27" customFormat="1" ht="49.5" customHeight="1" x14ac:dyDescent="0.25">
      <c r="B32" s="445"/>
      <c r="C32" s="36">
        <f>+'EVALUATION DES BESOINS'!B50</f>
        <v>0</v>
      </c>
      <c r="D32" s="250"/>
      <c r="E32" s="266"/>
      <c r="F32" s="36">
        <f>+'EVALUATION DES BESOINS'!H50</f>
        <v>0</v>
      </c>
      <c r="G32" s="249"/>
      <c r="H32" s="272"/>
    </row>
    <row r="33" spans="2:8" s="98" customFormat="1" ht="49.5" customHeight="1" x14ac:dyDescent="0.25">
      <c r="B33" s="441" t="s">
        <v>105</v>
      </c>
      <c r="C33" s="34">
        <f>+'EVALUATION DES BESOINS'!B51</f>
        <v>0</v>
      </c>
      <c r="D33" s="247"/>
      <c r="E33" s="247"/>
      <c r="F33" s="34">
        <f>+'EVALUATION DES BESOINS'!H51</f>
        <v>0</v>
      </c>
      <c r="G33" s="247"/>
      <c r="H33" s="268"/>
    </row>
    <row r="34" spans="2:8" s="27" customFormat="1" ht="49.5" customHeight="1" x14ac:dyDescent="0.25">
      <c r="B34" s="442"/>
      <c r="C34" s="33">
        <f>+'EVALUATION DES BESOINS'!B52</f>
        <v>0</v>
      </c>
      <c r="D34" s="248"/>
      <c r="E34" s="246"/>
      <c r="F34" s="33">
        <f>+'EVALUATION DES BESOINS'!H52</f>
        <v>0</v>
      </c>
      <c r="G34" s="248"/>
      <c r="H34" s="269"/>
    </row>
    <row r="35" spans="2:8" s="27" customFormat="1" ht="49.5" customHeight="1" x14ac:dyDescent="0.25">
      <c r="B35" s="442"/>
      <c r="C35" s="33">
        <f>+'EVALUATION DES BESOINS'!B53</f>
        <v>0</v>
      </c>
      <c r="D35" s="248"/>
      <c r="E35" s="246"/>
      <c r="F35" s="33">
        <f>+'EVALUATION DES BESOINS'!H53</f>
        <v>0</v>
      </c>
      <c r="G35" s="248"/>
      <c r="H35" s="269"/>
    </row>
    <row r="36" spans="2:8" s="27" customFormat="1" ht="49.5" customHeight="1" x14ac:dyDescent="0.25">
      <c r="B36" s="442"/>
      <c r="C36" s="33">
        <f>+'EVALUATION DES BESOINS'!B54</f>
        <v>0</v>
      </c>
      <c r="D36" s="248"/>
      <c r="E36" s="246"/>
      <c r="F36" s="33">
        <f>+'EVALUATION DES BESOINS'!H54</f>
        <v>0</v>
      </c>
      <c r="G36" s="248"/>
      <c r="H36" s="269"/>
    </row>
    <row r="37" spans="2:8" s="27" customFormat="1" ht="49.5" customHeight="1" x14ac:dyDescent="0.25">
      <c r="B37" s="443"/>
      <c r="C37" s="58">
        <f>+'EVALUATION DES BESOINS'!B55</f>
        <v>0</v>
      </c>
      <c r="D37" s="248"/>
      <c r="E37" s="265"/>
      <c r="F37" s="58">
        <f>+'EVALUATION DES BESOINS'!H55</f>
        <v>0</v>
      </c>
      <c r="G37" s="250"/>
      <c r="H37" s="270"/>
    </row>
    <row r="38" spans="2:8" s="27" customFormat="1" ht="49.5" customHeight="1" x14ac:dyDescent="0.25">
      <c r="B38" s="441" t="s">
        <v>106</v>
      </c>
      <c r="C38" s="33">
        <f>+'EVALUATION DES BESOINS'!B56</f>
        <v>0</v>
      </c>
      <c r="D38" s="247"/>
      <c r="E38" s="246"/>
      <c r="F38" s="33">
        <f>+'EVALUATION DES BESOINS'!H56</f>
        <v>0</v>
      </c>
      <c r="G38" s="246"/>
      <c r="H38" s="271"/>
    </row>
    <row r="39" spans="2:8" s="98" customFormat="1" ht="49.5" customHeight="1" x14ac:dyDescent="0.25">
      <c r="B39" s="442"/>
      <c r="C39" s="33">
        <f>+'EVALUATION DES BESOINS'!B57</f>
        <v>0</v>
      </c>
      <c r="D39" s="248"/>
      <c r="E39" s="246"/>
      <c r="F39" s="33">
        <f>+'EVALUATION DES BESOINS'!H57</f>
        <v>0</v>
      </c>
      <c r="G39" s="248"/>
      <c r="H39" s="269"/>
    </row>
    <row r="40" spans="2:8" s="98" customFormat="1" ht="49.5" customHeight="1" x14ac:dyDescent="0.25">
      <c r="B40" s="442"/>
      <c r="C40" s="33">
        <f>+'EVALUATION DES BESOINS'!B58</f>
        <v>0</v>
      </c>
      <c r="D40" s="248"/>
      <c r="E40" s="246"/>
      <c r="F40" s="33">
        <f>+'EVALUATION DES BESOINS'!H58</f>
        <v>0</v>
      </c>
      <c r="G40" s="248"/>
      <c r="H40" s="269"/>
    </row>
    <row r="41" spans="2:8" s="98" customFormat="1" ht="49.5" customHeight="1" x14ac:dyDescent="0.25">
      <c r="B41" s="442"/>
      <c r="C41" s="33">
        <f>+'EVALUATION DES BESOINS'!B59</f>
        <v>0</v>
      </c>
      <c r="D41" s="248"/>
      <c r="E41" s="246"/>
      <c r="F41" s="33">
        <f>+'EVALUATION DES BESOINS'!H59</f>
        <v>0</v>
      </c>
      <c r="G41" s="248"/>
      <c r="H41" s="269"/>
    </row>
    <row r="42" spans="2:8" s="27" customFormat="1" ht="49.5" customHeight="1" x14ac:dyDescent="0.25">
      <c r="B42" s="443"/>
      <c r="C42" s="36">
        <f>+'EVALUATION DES BESOINS'!B60</f>
        <v>0</v>
      </c>
      <c r="D42" s="248"/>
      <c r="E42" s="266"/>
      <c r="F42" s="36">
        <f>+'EVALUATION DES BESOINS'!H60</f>
        <v>0</v>
      </c>
      <c r="G42" s="250"/>
      <c r="H42" s="270"/>
    </row>
    <row r="43" spans="2:8" s="98" customFormat="1" ht="49.5" customHeight="1" x14ac:dyDescent="0.25">
      <c r="B43" s="441" t="s">
        <v>108</v>
      </c>
      <c r="C43" s="34">
        <f>+'EVALUATION DES BESOINS'!B61</f>
        <v>0</v>
      </c>
      <c r="D43" s="247"/>
      <c r="E43" s="247"/>
      <c r="F43" s="34">
        <f>+'EVALUATION DES BESOINS'!H61</f>
        <v>0</v>
      </c>
      <c r="G43" s="246"/>
      <c r="H43" s="271"/>
    </row>
    <row r="44" spans="2:8" s="98" customFormat="1" ht="49.5" customHeight="1" x14ac:dyDescent="0.25">
      <c r="B44" s="442"/>
      <c r="C44" s="33">
        <f>+'EVALUATION DES BESOINS'!B62</f>
        <v>0</v>
      </c>
      <c r="D44" s="248"/>
      <c r="E44" s="246"/>
      <c r="F44" s="33">
        <f>+'EVALUATION DES BESOINS'!H62</f>
        <v>0</v>
      </c>
      <c r="G44" s="248"/>
      <c r="H44" s="269"/>
    </row>
    <row r="45" spans="2:8" s="98" customFormat="1" ht="49.5" customHeight="1" x14ac:dyDescent="0.25">
      <c r="B45" s="442"/>
      <c r="C45" s="33">
        <f>+'EVALUATION DES BESOINS'!B63</f>
        <v>0</v>
      </c>
      <c r="D45" s="248"/>
      <c r="E45" s="246"/>
      <c r="F45" s="33">
        <f>+'EVALUATION DES BESOINS'!H63</f>
        <v>0</v>
      </c>
      <c r="G45" s="248"/>
      <c r="H45" s="269"/>
    </row>
    <row r="46" spans="2:8" s="98" customFormat="1" ht="49.5" customHeight="1" x14ac:dyDescent="0.25">
      <c r="B46" s="442"/>
      <c r="C46" s="33">
        <f>+'EVALUATION DES BESOINS'!B64</f>
        <v>0</v>
      </c>
      <c r="D46" s="248"/>
      <c r="E46" s="246"/>
      <c r="F46" s="33">
        <f>+'EVALUATION DES BESOINS'!H64</f>
        <v>0</v>
      </c>
      <c r="G46" s="248"/>
      <c r="H46" s="269"/>
    </row>
    <row r="47" spans="2:8" s="98" customFormat="1" ht="49.5" customHeight="1" x14ac:dyDescent="0.25">
      <c r="B47" s="442"/>
      <c r="C47" s="33">
        <f>+'EVALUATION DES BESOINS'!B65</f>
        <v>0</v>
      </c>
      <c r="D47" s="248"/>
      <c r="E47" s="246"/>
      <c r="F47" s="33">
        <f>+'EVALUATION DES BESOINS'!H65</f>
        <v>0</v>
      </c>
      <c r="G47" s="248"/>
      <c r="H47" s="269"/>
    </row>
    <row r="48" spans="2:8" s="98" customFormat="1" ht="49.5" customHeight="1" x14ac:dyDescent="0.25">
      <c r="B48" s="443"/>
      <c r="C48" s="58">
        <f>+'EVALUATION DES BESOINS'!B66</f>
        <v>0</v>
      </c>
      <c r="D48" s="250"/>
      <c r="E48" s="265"/>
      <c r="F48" s="58">
        <f>+'EVALUATION DES BESOINS'!H66</f>
        <v>0</v>
      </c>
      <c r="G48" s="250"/>
      <c r="H48" s="270"/>
    </row>
    <row r="49" spans="2:8" s="98" customFormat="1" ht="49.5" customHeight="1" x14ac:dyDescent="0.25">
      <c r="B49" s="441" t="s">
        <v>109</v>
      </c>
      <c r="C49" s="33">
        <f>+'EVALUATION DES BESOINS'!B67</f>
        <v>0</v>
      </c>
      <c r="D49" s="247"/>
      <c r="E49" s="246"/>
      <c r="F49" s="33">
        <f>+'EVALUATION DES BESOINS'!H67</f>
        <v>0</v>
      </c>
      <c r="G49" s="246"/>
      <c r="H49" s="271"/>
    </row>
    <row r="50" spans="2:8" s="98" customFormat="1" ht="49.5" customHeight="1" x14ac:dyDescent="0.25">
      <c r="B50" s="442"/>
      <c r="C50" s="33">
        <f>+'EVALUATION DES BESOINS'!B68</f>
        <v>0</v>
      </c>
      <c r="D50" s="248"/>
      <c r="E50" s="246"/>
      <c r="F50" s="33">
        <f>+'EVALUATION DES BESOINS'!H68</f>
        <v>0</v>
      </c>
      <c r="G50" s="248"/>
      <c r="H50" s="269"/>
    </row>
    <row r="51" spans="2:8" s="98" customFormat="1" ht="49.5" customHeight="1" x14ac:dyDescent="0.25">
      <c r="B51" s="442"/>
      <c r="C51" s="33">
        <f>+'EVALUATION DES BESOINS'!B69</f>
        <v>0</v>
      </c>
      <c r="D51" s="248"/>
      <c r="E51" s="246"/>
      <c r="F51" s="33">
        <f>+'EVALUATION DES BESOINS'!H69</f>
        <v>0</v>
      </c>
      <c r="G51" s="248"/>
      <c r="H51" s="269"/>
    </row>
    <row r="52" spans="2:8" s="98" customFormat="1" ht="49.5" customHeight="1" x14ac:dyDescent="0.25">
      <c r="B52" s="442"/>
      <c r="C52" s="33">
        <f>+'EVALUATION DES BESOINS'!B70</f>
        <v>0</v>
      </c>
      <c r="D52" s="248"/>
      <c r="E52" s="246"/>
      <c r="F52" s="33">
        <f>+'EVALUATION DES BESOINS'!H70</f>
        <v>0</v>
      </c>
      <c r="G52" s="248"/>
      <c r="H52" s="269"/>
    </row>
    <row r="53" spans="2:8" s="98" customFormat="1" ht="49.5" customHeight="1" x14ac:dyDescent="0.25">
      <c r="B53" s="443"/>
      <c r="C53" s="36">
        <f>+'EVALUATION DES BESOINS'!B71</f>
        <v>0</v>
      </c>
      <c r="D53" s="249"/>
      <c r="E53" s="266"/>
      <c r="F53" s="36">
        <f>+'EVALUATION DES BESOINS'!H71</f>
        <v>0</v>
      </c>
      <c r="G53" s="250"/>
      <c r="H53" s="270"/>
    </row>
    <row r="54" spans="2:8" s="27" customFormat="1" ht="49.5" customHeight="1" x14ac:dyDescent="0.25">
      <c r="B54" s="447" t="s">
        <v>103</v>
      </c>
      <c r="C54" s="34">
        <f>+'EVALUATION DES BESOINS'!B72</f>
        <v>0</v>
      </c>
      <c r="D54" s="247"/>
      <c r="E54" s="247"/>
      <c r="F54" s="34">
        <f>+'EVALUATION DES BESOINS'!H72</f>
        <v>0</v>
      </c>
      <c r="G54" s="246"/>
      <c r="H54" s="271"/>
    </row>
    <row r="55" spans="2:8" s="98" customFormat="1" ht="49.5" customHeight="1" x14ac:dyDescent="0.25">
      <c r="B55" s="448"/>
      <c r="C55" s="33">
        <f>+'EVALUATION DES BESOINS'!B73</f>
        <v>0</v>
      </c>
      <c r="D55" s="248"/>
      <c r="E55" s="246"/>
      <c r="F55" s="33">
        <f>+'EVALUATION DES BESOINS'!H73</f>
        <v>0</v>
      </c>
      <c r="G55" s="248"/>
      <c r="H55" s="269"/>
    </row>
    <row r="56" spans="2:8" s="98" customFormat="1" ht="49.5" customHeight="1" x14ac:dyDescent="0.25">
      <c r="B56" s="448"/>
      <c r="C56" s="33">
        <f>+'EVALUATION DES BESOINS'!B74</f>
        <v>0</v>
      </c>
      <c r="D56" s="248"/>
      <c r="E56" s="246"/>
      <c r="F56" s="33">
        <f>+'EVALUATION DES BESOINS'!H74</f>
        <v>0</v>
      </c>
      <c r="G56" s="248"/>
      <c r="H56" s="269"/>
    </row>
    <row r="57" spans="2:8" s="98" customFormat="1" ht="49.5" customHeight="1" x14ac:dyDescent="0.25">
      <c r="B57" s="448"/>
      <c r="C57" s="33">
        <f>+'EVALUATION DES BESOINS'!B75</f>
        <v>0</v>
      </c>
      <c r="D57" s="248"/>
      <c r="E57" s="246"/>
      <c r="F57" s="33">
        <f>+'EVALUATION DES BESOINS'!H75</f>
        <v>0</v>
      </c>
      <c r="G57" s="248"/>
      <c r="H57" s="269"/>
    </row>
    <row r="58" spans="2:8" s="98" customFormat="1" ht="49.5" customHeight="1" thickBot="1" x14ac:dyDescent="0.3">
      <c r="B58" s="449"/>
      <c r="C58" s="79">
        <f>+'EVALUATION DES BESOINS'!B76</f>
        <v>0</v>
      </c>
      <c r="D58" s="251"/>
      <c r="E58" s="267"/>
      <c r="F58" s="79">
        <f>+'EVALUATION DES BESOINS'!H76</f>
        <v>0</v>
      </c>
      <c r="G58" s="251"/>
      <c r="H58" s="273"/>
    </row>
    <row r="59" spans="2:8" x14ac:dyDescent="0.25">
      <c r="D59" s="83"/>
      <c r="E59" s="83"/>
      <c r="F59" s="89">
        <f>SUM(F22:F58)</f>
        <v>0</v>
      </c>
      <c r="G59" s="89"/>
      <c r="H59" s="84"/>
    </row>
    <row r="60" spans="2:8" s="14" customFormat="1" ht="27.75" customHeight="1" thickBot="1" x14ac:dyDescent="0.35">
      <c r="B60" s="205" t="s">
        <v>54</v>
      </c>
      <c r="C60" s="50"/>
      <c r="D60" s="54"/>
      <c r="E60" s="54"/>
      <c r="F60" s="54"/>
      <c r="G60" s="54"/>
      <c r="H60" s="54"/>
    </row>
    <row r="61" spans="2:8" s="7" customFormat="1" ht="33" customHeight="1" x14ac:dyDescent="0.25">
      <c r="B61" s="43" t="s">
        <v>132</v>
      </c>
      <c r="C61" s="69"/>
      <c r="D61" s="44" t="s">
        <v>18</v>
      </c>
      <c r="E61" s="45" t="s">
        <v>19</v>
      </c>
      <c r="F61" s="45" t="s">
        <v>133</v>
      </c>
      <c r="G61" s="46" t="s">
        <v>193</v>
      </c>
      <c r="H61" s="47" t="s">
        <v>24</v>
      </c>
    </row>
    <row r="62" spans="2:8" s="7" customFormat="1" ht="49.5" customHeight="1" x14ac:dyDescent="0.25">
      <c r="B62" s="80" t="s">
        <v>183</v>
      </c>
      <c r="C62" s="31">
        <f>+'EVALUATION DES BESOINS'!B82</f>
        <v>0</v>
      </c>
      <c r="D62" s="252"/>
      <c r="E62" s="243"/>
      <c r="F62" s="81"/>
      <c r="G62" s="81"/>
      <c r="H62" s="260"/>
    </row>
    <row r="63" spans="2:8" s="7" customFormat="1" ht="49.5" customHeight="1" x14ac:dyDescent="0.25">
      <c r="B63" s="37" t="s">
        <v>86</v>
      </c>
      <c r="C63" s="31">
        <f>+'EVALUATION DES BESOINS'!B83</f>
        <v>0</v>
      </c>
      <c r="D63" s="252"/>
      <c r="E63" s="243"/>
      <c r="F63" s="32">
        <f>+'EVALUATION DES BESOINS'!H83</f>
        <v>0</v>
      </c>
      <c r="G63" s="243"/>
      <c r="H63" s="260"/>
    </row>
    <row r="64" spans="2:8" s="5" customFormat="1" ht="49.5" customHeight="1" x14ac:dyDescent="0.25">
      <c r="B64" s="38" t="s">
        <v>85</v>
      </c>
      <c r="C64" s="31">
        <f>+'EVALUATION DES BESOINS'!B84</f>
        <v>0</v>
      </c>
      <c r="D64" s="252"/>
      <c r="E64" s="243"/>
      <c r="F64" s="32">
        <f>+'EVALUATION DES BESOINS'!H84</f>
        <v>0</v>
      </c>
      <c r="G64" s="243"/>
      <c r="H64" s="260"/>
    </row>
    <row r="65" spans="2:8" ht="49.5" customHeight="1" x14ac:dyDescent="0.25">
      <c r="B65" s="38" t="s">
        <v>79</v>
      </c>
      <c r="C65" s="31">
        <f>+'EVALUATION DES BESOINS'!B85</f>
        <v>0</v>
      </c>
      <c r="D65" s="252"/>
      <c r="E65" s="243"/>
      <c r="F65" s="32">
        <f>+'EVALUATION DES BESOINS'!H85</f>
        <v>0</v>
      </c>
      <c r="G65" s="243"/>
      <c r="H65" s="260"/>
    </row>
    <row r="66" spans="2:8" ht="49.5" customHeight="1" thickBot="1" x14ac:dyDescent="0.3">
      <c r="B66" s="39" t="s">
        <v>80</v>
      </c>
      <c r="C66" s="78">
        <f>+'EVALUATION DES BESOINS'!B86</f>
        <v>0</v>
      </c>
      <c r="D66" s="245"/>
      <c r="E66" s="245"/>
      <c r="F66" s="40">
        <f>+'EVALUATION DES BESOINS'!H86</f>
        <v>0</v>
      </c>
      <c r="G66" s="245"/>
      <c r="H66" s="262"/>
    </row>
    <row r="67" spans="2:8" x14ac:dyDescent="0.25">
      <c r="B67" s="61"/>
      <c r="C67" s="70"/>
      <c r="D67" s="85"/>
      <c r="E67" s="85"/>
      <c r="F67" s="90">
        <f>SUM(F63:F66)</f>
        <v>0</v>
      </c>
      <c r="G67" s="90"/>
      <c r="H67" s="85"/>
    </row>
    <row r="68" spans="2:8" s="52" customFormat="1" ht="30.75" customHeight="1" thickBot="1" x14ac:dyDescent="0.35">
      <c r="B68" s="204" t="s">
        <v>71</v>
      </c>
      <c r="C68" s="48"/>
      <c r="D68" s="50"/>
      <c r="E68" s="50"/>
      <c r="F68" s="50"/>
      <c r="G68" s="50"/>
      <c r="H68" s="55"/>
    </row>
    <row r="69" spans="2:8" s="7" customFormat="1" ht="49.5" customHeight="1" x14ac:dyDescent="0.25">
      <c r="B69" s="43" t="s">
        <v>132</v>
      </c>
      <c r="C69" s="69"/>
      <c r="D69" s="44" t="s">
        <v>18</v>
      </c>
      <c r="E69" s="45" t="s">
        <v>19</v>
      </c>
      <c r="F69" s="45" t="s">
        <v>133</v>
      </c>
      <c r="G69" s="46" t="s">
        <v>193</v>
      </c>
      <c r="H69" s="47" t="s">
        <v>24</v>
      </c>
    </row>
    <row r="70" spans="2:8" s="5" customFormat="1" ht="49.5" customHeight="1" x14ac:dyDescent="0.25">
      <c r="B70" s="62" t="s">
        <v>115</v>
      </c>
      <c r="C70" s="82">
        <f>+'EVALUATION DES BESOINS'!B93</f>
        <v>0</v>
      </c>
      <c r="D70" s="252"/>
      <c r="E70" s="243"/>
      <c r="F70" s="32">
        <f>+'EVALUATION DES BESOINS'!H93</f>
        <v>0</v>
      </c>
      <c r="G70" s="243"/>
      <c r="H70" s="260"/>
    </row>
    <row r="71" spans="2:8" ht="49.5" customHeight="1" x14ac:dyDescent="0.25">
      <c r="B71" s="62" t="s">
        <v>114</v>
      </c>
      <c r="C71" s="82">
        <f>+'EVALUATION DES BESOINS'!B94</f>
        <v>0</v>
      </c>
      <c r="D71" s="252"/>
      <c r="E71" s="243"/>
      <c r="F71" s="32">
        <f>+'EVALUATION DES BESOINS'!H94</f>
        <v>0</v>
      </c>
      <c r="G71" s="243"/>
      <c r="H71" s="260"/>
    </row>
    <row r="72" spans="2:8" ht="49.5" customHeight="1" thickBot="1" x14ac:dyDescent="0.3">
      <c r="B72" s="63" t="s">
        <v>66</v>
      </c>
      <c r="C72" s="68">
        <f>+'EVALUATION DES BESOINS'!B95</f>
        <v>0</v>
      </c>
      <c r="D72" s="245"/>
      <c r="E72" s="245"/>
      <c r="F72" s="40">
        <f>+'EVALUATION DES BESOINS'!H95</f>
        <v>0</v>
      </c>
      <c r="G72" s="245"/>
      <c r="H72" s="262"/>
    </row>
    <row r="73" spans="2:8" x14ac:dyDescent="0.25">
      <c r="B73" s="6"/>
      <c r="C73" s="6"/>
      <c r="D73" s="84"/>
      <c r="E73" s="84"/>
      <c r="F73" s="88">
        <f>SUM(F70:F72)</f>
        <v>0</v>
      </c>
      <c r="G73" s="88">
        <f>SUM(G70:G72)</f>
        <v>0</v>
      </c>
      <c r="H73" s="84"/>
    </row>
    <row r="74" spans="2:8" s="30" customFormat="1" ht="24" customHeight="1" x14ac:dyDescent="0.25">
      <c r="B74" s="440" t="s">
        <v>87</v>
      </c>
      <c r="C74" s="440"/>
      <c r="D74" s="440"/>
      <c r="E74" s="440"/>
      <c r="F74" s="440"/>
      <c r="G74" s="440"/>
      <c r="H74" s="440"/>
    </row>
    <row r="75" spans="2:8" s="28" customFormat="1" ht="13.5" customHeight="1" x14ac:dyDescent="0.25">
      <c r="B75" s="41"/>
      <c r="C75" s="41"/>
      <c r="D75" s="41"/>
      <c r="E75" s="41"/>
      <c r="F75" s="41"/>
      <c r="G75" s="41"/>
      <c r="H75" s="41"/>
    </row>
    <row r="76" spans="2:8" s="98" customFormat="1" ht="33" customHeight="1" thickBot="1" x14ac:dyDescent="0.3">
      <c r="B76" s="439" t="s">
        <v>69</v>
      </c>
      <c r="C76" s="439"/>
      <c r="D76" s="439"/>
      <c r="E76" s="439"/>
      <c r="F76" s="439"/>
      <c r="G76" s="439"/>
      <c r="H76" s="439"/>
    </row>
    <row r="77" spans="2:8" s="7" customFormat="1" ht="33" customHeight="1" x14ac:dyDescent="0.25">
      <c r="B77" s="43" t="s">
        <v>132</v>
      </c>
      <c r="C77" s="69"/>
      <c r="D77" s="44" t="s">
        <v>18</v>
      </c>
      <c r="E77" s="45" t="s">
        <v>19</v>
      </c>
      <c r="F77" s="45" t="s">
        <v>133</v>
      </c>
      <c r="G77" s="46" t="s">
        <v>193</v>
      </c>
      <c r="H77" s="47" t="s">
        <v>24</v>
      </c>
    </row>
    <row r="78" spans="2:8" s="5" customFormat="1" ht="50.1" customHeight="1" x14ac:dyDescent="0.25">
      <c r="B78" s="413" t="s">
        <v>116</v>
      </c>
      <c r="C78" s="59">
        <f>+'EVALUATION DES BESOINS'!B103</f>
        <v>0</v>
      </c>
      <c r="D78" s="252"/>
      <c r="E78" s="274"/>
      <c r="F78" s="59">
        <f>+'EVALUATION DES BESOINS'!H103</f>
        <v>0</v>
      </c>
      <c r="G78" s="274"/>
      <c r="H78" s="277"/>
    </row>
    <row r="79" spans="2:8" ht="50.1" customHeight="1" x14ac:dyDescent="0.25">
      <c r="B79" s="414"/>
      <c r="C79" s="59">
        <f>+'EVALUATION DES BESOINS'!B104</f>
        <v>0</v>
      </c>
      <c r="D79" s="252"/>
      <c r="E79" s="274"/>
      <c r="F79" s="59">
        <f>+'EVALUATION DES BESOINS'!H104</f>
        <v>0</v>
      </c>
      <c r="G79" s="274"/>
      <c r="H79" s="277"/>
    </row>
    <row r="80" spans="2:8" ht="50.1" customHeight="1" x14ac:dyDescent="0.25">
      <c r="B80" s="414"/>
      <c r="C80" s="59">
        <f>+'EVALUATION DES BESOINS'!B105</f>
        <v>0</v>
      </c>
      <c r="D80" s="252"/>
      <c r="E80" s="275"/>
      <c r="F80" s="59">
        <f>+'EVALUATION DES BESOINS'!H105</f>
        <v>0</v>
      </c>
      <c r="G80" s="275"/>
      <c r="H80" s="278"/>
    </row>
    <row r="81" spans="2:8" ht="50.1" customHeight="1" thickBot="1" x14ac:dyDescent="0.3">
      <c r="B81" s="415"/>
      <c r="C81" s="60">
        <f>+'EVALUATION DES BESOINS'!B106</f>
        <v>0</v>
      </c>
      <c r="D81" s="245"/>
      <c r="E81" s="276"/>
      <c r="F81" s="60">
        <f>+'EVALUATION DES BESOINS'!H106</f>
        <v>0</v>
      </c>
      <c r="G81" s="276"/>
      <c r="H81" s="279"/>
    </row>
    <row r="82" spans="2:8" s="98" customFormat="1" x14ac:dyDescent="0.25">
      <c r="B82" s="97"/>
      <c r="C82" s="97"/>
      <c r="D82" s="30"/>
      <c r="E82" s="35"/>
      <c r="F82" s="87">
        <f>SUM(F78:F81)</f>
        <v>0</v>
      </c>
      <c r="G82" s="87">
        <f>SUM(G78:G81)</f>
        <v>0</v>
      </c>
      <c r="H82" s="35"/>
    </row>
    <row r="83" spans="2:8" s="98" customFormat="1" ht="28.5" customHeight="1" thickBot="1" x14ac:dyDescent="0.3">
      <c r="B83" s="439" t="s">
        <v>112</v>
      </c>
      <c r="C83" s="439"/>
      <c r="D83" s="439"/>
      <c r="E83" s="439"/>
      <c r="F83" s="439"/>
      <c r="G83" s="439"/>
      <c r="H83" s="439"/>
    </row>
    <row r="84" spans="2:8" s="7" customFormat="1" ht="33" customHeight="1" x14ac:dyDescent="0.25">
      <c r="B84" s="43" t="s">
        <v>132</v>
      </c>
      <c r="C84" s="69"/>
      <c r="D84" s="44" t="s">
        <v>18</v>
      </c>
      <c r="E84" s="45" t="s">
        <v>19</v>
      </c>
      <c r="F84" s="45" t="s">
        <v>133</v>
      </c>
      <c r="G84" s="46" t="s">
        <v>193</v>
      </c>
      <c r="H84" s="47" t="s">
        <v>24</v>
      </c>
    </row>
    <row r="85" spans="2:8" s="5" customFormat="1" ht="44.45" customHeight="1" x14ac:dyDescent="0.25">
      <c r="B85" s="421" t="s">
        <v>113</v>
      </c>
      <c r="C85" s="59">
        <f>+'EVALUATION DES BESOINS'!B112</f>
        <v>0</v>
      </c>
      <c r="D85" s="252"/>
      <c r="E85" s="274"/>
      <c r="F85" s="59">
        <f>+'EVALUATION DES BESOINS'!H112</f>
        <v>0</v>
      </c>
      <c r="G85" s="274"/>
      <c r="H85" s="277"/>
    </row>
    <row r="86" spans="2:8" ht="44.45" customHeight="1" x14ac:dyDescent="0.25">
      <c r="B86" s="422"/>
      <c r="C86" s="59">
        <f>+'EVALUATION DES BESOINS'!B113</f>
        <v>0</v>
      </c>
      <c r="D86" s="252"/>
      <c r="E86" s="274"/>
      <c r="F86" s="59">
        <f>+'EVALUATION DES BESOINS'!H113</f>
        <v>0</v>
      </c>
      <c r="G86" s="274"/>
      <c r="H86" s="277"/>
    </row>
    <row r="87" spans="2:8" ht="44.45" customHeight="1" x14ac:dyDescent="0.25">
      <c r="B87" s="422"/>
      <c r="C87" s="59">
        <f>+'EVALUATION DES BESOINS'!B114</f>
        <v>0</v>
      </c>
      <c r="D87" s="252"/>
      <c r="E87" s="275"/>
      <c r="F87" s="59">
        <f>+'EVALUATION DES BESOINS'!H114</f>
        <v>0</v>
      </c>
      <c r="G87" s="275"/>
      <c r="H87" s="278"/>
    </row>
    <row r="88" spans="2:8" ht="44.45" customHeight="1" thickBot="1" x14ac:dyDescent="0.3">
      <c r="B88" s="423"/>
      <c r="C88" s="60">
        <f>+'EVALUATION DES BESOINS'!B115</f>
        <v>0</v>
      </c>
      <c r="D88" s="245"/>
      <c r="E88" s="276"/>
      <c r="F88" s="60">
        <f>+'EVALUATION DES BESOINS'!H115</f>
        <v>0</v>
      </c>
      <c r="G88" s="276"/>
      <c r="H88" s="279"/>
    </row>
    <row r="89" spans="2:8" s="98" customFormat="1" x14ac:dyDescent="0.25">
      <c r="B89" s="42"/>
      <c r="C89" s="42"/>
      <c r="D89" s="29"/>
      <c r="E89" s="29"/>
      <c r="F89" s="91">
        <f>SUM(F85:F88)</f>
        <v>0</v>
      </c>
      <c r="G89" s="91">
        <f>SUM(G85:G88)</f>
        <v>0</v>
      </c>
      <c r="H89" s="29"/>
    </row>
    <row r="90" spans="2:8" s="98" customFormat="1" ht="25.5" customHeight="1" thickBot="1" x14ac:dyDescent="0.3">
      <c r="B90" s="439" t="s">
        <v>88</v>
      </c>
      <c r="C90" s="439"/>
      <c r="D90" s="439"/>
      <c r="E90" s="439"/>
      <c r="F90" s="439"/>
      <c r="G90" s="439"/>
      <c r="H90" s="439"/>
    </row>
    <row r="91" spans="2:8" s="7" customFormat="1" ht="33" customHeight="1" x14ac:dyDescent="0.25">
      <c r="B91" s="43" t="s">
        <v>132</v>
      </c>
      <c r="C91" s="69"/>
      <c r="D91" s="44" t="s">
        <v>18</v>
      </c>
      <c r="E91" s="45" t="s">
        <v>19</v>
      </c>
      <c r="F91" s="45" t="s">
        <v>133</v>
      </c>
      <c r="G91" s="46" t="s">
        <v>193</v>
      </c>
      <c r="H91" s="47" t="s">
        <v>24</v>
      </c>
    </row>
    <row r="92" spans="2:8" s="5" customFormat="1" ht="44.45" customHeight="1" x14ac:dyDescent="0.25">
      <c r="B92" s="421" t="s">
        <v>118</v>
      </c>
      <c r="C92" s="59">
        <f>+'EVALUATION DES BESOINS'!B121</f>
        <v>0</v>
      </c>
      <c r="D92" s="252"/>
      <c r="E92" s="280"/>
      <c r="F92" s="71"/>
      <c r="G92" s="71"/>
      <c r="H92" s="283"/>
    </row>
    <row r="93" spans="2:8" ht="44.45" customHeight="1" x14ac:dyDescent="0.25">
      <c r="B93" s="422"/>
      <c r="C93" s="59">
        <f>+'EVALUATION DES BESOINS'!B122</f>
        <v>0</v>
      </c>
      <c r="D93" s="252"/>
      <c r="E93" s="280"/>
      <c r="F93" s="71"/>
      <c r="G93" s="71"/>
      <c r="H93" s="283"/>
    </row>
    <row r="94" spans="2:8" ht="44.45" customHeight="1" x14ac:dyDescent="0.25">
      <c r="B94" s="422"/>
      <c r="C94" s="59">
        <f>+'EVALUATION DES BESOINS'!B123</f>
        <v>0</v>
      </c>
      <c r="D94" s="252"/>
      <c r="E94" s="281"/>
      <c r="F94" s="86"/>
      <c r="G94" s="86"/>
      <c r="H94" s="284"/>
    </row>
    <row r="95" spans="2:8" ht="44.45" customHeight="1" thickBot="1" x14ac:dyDescent="0.3">
      <c r="B95" s="423"/>
      <c r="C95" s="60">
        <f>+'EVALUATION DES BESOINS'!B124</f>
        <v>0</v>
      </c>
      <c r="D95" s="245"/>
      <c r="E95" s="282"/>
      <c r="F95" s="72"/>
      <c r="G95" s="72"/>
      <c r="H95" s="285"/>
    </row>
    <row r="96" spans="2:8" x14ac:dyDescent="0.25">
      <c r="B96" s="17"/>
      <c r="C96" s="17"/>
      <c r="D96" s="17"/>
      <c r="E96" s="17"/>
      <c r="F96" s="17"/>
      <c r="G96" s="17"/>
      <c r="H96" s="17"/>
    </row>
    <row r="97" spans="2:8" s="98" customFormat="1" ht="21" customHeight="1" thickBot="1" x14ac:dyDescent="0.3">
      <c r="B97" s="438" t="s">
        <v>90</v>
      </c>
      <c r="C97" s="438"/>
      <c r="D97" s="438"/>
      <c r="E97" s="438"/>
      <c r="F97" s="438"/>
      <c r="G97" s="438"/>
      <c r="H97" s="438"/>
    </row>
    <row r="98" spans="2:8" s="98" customFormat="1" ht="32.25" customHeight="1" x14ac:dyDescent="0.25">
      <c r="B98" s="43" t="s">
        <v>132</v>
      </c>
      <c r="C98" s="69"/>
      <c r="D98" s="44" t="s">
        <v>18</v>
      </c>
      <c r="E98" s="45" t="s">
        <v>19</v>
      </c>
      <c r="F98" s="45" t="s">
        <v>133</v>
      </c>
      <c r="G98" s="46" t="s">
        <v>193</v>
      </c>
      <c r="H98" s="47" t="s">
        <v>24</v>
      </c>
    </row>
    <row r="99" spans="2:8" s="98" customFormat="1" ht="44.45" customHeight="1" x14ac:dyDescent="0.25">
      <c r="B99" s="421" t="s">
        <v>117</v>
      </c>
      <c r="C99" s="207">
        <f>+'EVALUATION DES BESOINS'!B128</f>
        <v>0</v>
      </c>
      <c r="D99" s="252"/>
      <c r="E99" s="243"/>
      <c r="F99" s="32">
        <f>+'EVALUATION DES BESOINS'!H128</f>
        <v>0</v>
      </c>
      <c r="G99" s="243"/>
      <c r="H99" s="260"/>
    </row>
    <row r="100" spans="2:8" s="27" customFormat="1" ht="44.45" customHeight="1" x14ac:dyDescent="0.25">
      <c r="B100" s="422"/>
      <c r="C100" s="207">
        <f>+'EVALUATION DES BESOINS'!B129</f>
        <v>0</v>
      </c>
      <c r="D100" s="252"/>
      <c r="E100" s="243"/>
      <c r="F100" s="32">
        <f>+'EVALUATION DES BESOINS'!H129</f>
        <v>0</v>
      </c>
      <c r="G100" s="243"/>
      <c r="H100" s="260"/>
    </row>
    <row r="101" spans="2:8" s="27" customFormat="1" ht="44.45" customHeight="1" x14ac:dyDescent="0.25">
      <c r="B101" s="422"/>
      <c r="C101" s="207">
        <f>+'EVALUATION DES BESOINS'!B130</f>
        <v>0</v>
      </c>
      <c r="D101" s="252"/>
      <c r="E101" s="286"/>
      <c r="F101" s="32">
        <f>+'EVALUATION DES BESOINS'!H130</f>
        <v>0</v>
      </c>
      <c r="G101" s="286"/>
      <c r="H101" s="287"/>
    </row>
    <row r="102" spans="2:8" s="27" customFormat="1" ht="44.45" customHeight="1" thickBot="1" x14ac:dyDescent="0.3">
      <c r="B102" s="423"/>
      <c r="C102" s="78">
        <f>+'EVALUATION DES BESOINS'!B131</f>
        <v>0</v>
      </c>
      <c r="D102" s="245"/>
      <c r="E102" s="245"/>
      <c r="F102" s="40">
        <f>+'EVALUATION DES BESOINS'!H131</f>
        <v>0</v>
      </c>
      <c r="G102" s="245"/>
      <c r="H102" s="262"/>
    </row>
    <row r="103" spans="2:8" x14ac:dyDescent="0.25">
      <c r="E103" s="83"/>
      <c r="F103" s="89">
        <f>SUM(F99:F102)</f>
        <v>0</v>
      </c>
      <c r="G103" s="89">
        <f>SUM(G99:G102)</f>
        <v>0</v>
      </c>
      <c r="H103" s="83"/>
    </row>
    <row r="104" spans="2:8" ht="24" customHeight="1" x14ac:dyDescent="0.25">
      <c r="D104" s="20" t="s">
        <v>15</v>
      </c>
      <c r="E104" s="21"/>
      <c r="F104" s="238">
        <f>+F103+F89+F82+F73+F67+F59+F19+F12</f>
        <v>0</v>
      </c>
      <c r="G104" s="238">
        <f>SUM(G99:G102)+SUM(G85:G88)+SUM(G78:G81)+SUM(G70:G72)+SUM(G63:G66)+SUM(G22:G58)+SUM(G15:G18)+SUM(F9:F11)</f>
        <v>0</v>
      </c>
      <c r="H104" s="18"/>
    </row>
    <row r="105" spans="2:8" ht="24" customHeight="1" x14ac:dyDescent="0.25">
      <c r="D105" s="22" t="s">
        <v>51</v>
      </c>
      <c r="E105" s="23"/>
      <c r="F105" s="239">
        <f>+'EVALUATION DES BESOINS'!H136</f>
        <v>0</v>
      </c>
      <c r="G105" s="365"/>
      <c r="H105" s="19"/>
    </row>
    <row r="106" spans="2:8" ht="24" customHeight="1" x14ac:dyDescent="0.25">
      <c r="D106" s="22" t="s">
        <v>52</v>
      </c>
      <c r="E106" s="23"/>
      <c r="F106" s="239">
        <f>+'EVALUATION DES BESOINS'!H137</f>
        <v>0</v>
      </c>
      <c r="G106" s="323"/>
      <c r="H106" s="19"/>
    </row>
    <row r="107" spans="2:8" ht="24" customHeight="1" x14ac:dyDescent="0.25">
      <c r="D107" s="24" t="s">
        <v>14</v>
      </c>
      <c r="E107" s="25"/>
      <c r="F107" s="92">
        <f>F104-F105-F106</f>
        <v>0</v>
      </c>
      <c r="G107" s="92">
        <f>+G104-G105-G106</f>
        <v>0</v>
      </c>
      <c r="H107" s="18"/>
    </row>
  </sheetData>
  <sheetProtection algorithmName="SHA-512" hashValue="ongn8y3UM1dh7BKKn7XUWUBJ2+Bne4sslJwtxi36NSU6QvRStwwSx0eEo4fK6yj36/5E2gI+Ro3L8FjDjhFK4A==" saltValue="cToxQCGG/7q9qoUXgAjhCA==" spinCount="100000" sheet="1" selectLockedCells="1"/>
  <mergeCells count="19">
    <mergeCell ref="B78:B81"/>
    <mergeCell ref="B85:B88"/>
    <mergeCell ref="B92:B95"/>
    <mergeCell ref="B99:B102"/>
    <mergeCell ref="B2:H3"/>
    <mergeCell ref="B6:H6"/>
    <mergeCell ref="B97:H97"/>
    <mergeCell ref="B83:H83"/>
    <mergeCell ref="B90:H90"/>
    <mergeCell ref="B74:H74"/>
    <mergeCell ref="B76:H76"/>
    <mergeCell ref="B22:B26"/>
    <mergeCell ref="B27:B32"/>
    <mergeCell ref="B33:B37"/>
    <mergeCell ref="B38:B42"/>
    <mergeCell ref="B43:B48"/>
    <mergeCell ref="B49:B53"/>
    <mergeCell ref="C5:F5"/>
    <mergeCell ref="B54:B58"/>
  </mergeCells>
  <pageMargins left="0.51181102362204722" right="0.31496062992125984" top="0.74803149606299213" bottom="0.74803149606299213" header="0.31496062992125984" footer="0.31496062992125984"/>
  <pageSetup paperSize="9" scale="33" orientation="portrait" r:id="rId1"/>
  <headerFooter>
    <oddFooter>&amp;L&amp;F&amp;R&amp;A</oddFooter>
  </headerFooter>
  <rowBreaks count="1" manualBreakCount="1">
    <brk id="48" max="8"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'Liste déroulante'!$C$1:$C$3</xm:f>
          </x14:formula1>
          <xm:sqref>D12 E64:E65 D15:D18 D62:D68 D70:D73 D78:D81 D85:D88 D92:D96 D99:D102 D22:D58</xm:sqref>
        </x14:dataValidation>
        <x14:dataValidation type="list" allowBlank="1" showInputMessage="1" showErrorMessage="1">
          <x14:formula1>
            <xm:f>'Liste déroulante'!$A$1:$A$2</xm:f>
          </x14:formula1>
          <xm:sqref>D9:D11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12"/>
  <sheetViews>
    <sheetView showGridLines="0" workbookViewId="0">
      <selection activeCell="A10" sqref="A10:B10"/>
    </sheetView>
  </sheetViews>
  <sheetFormatPr baseColWidth="10" defaultRowHeight="15" x14ac:dyDescent="0.25"/>
  <cols>
    <col min="1" max="1" width="176.140625" customWidth="1"/>
    <col min="2" max="2" width="10.5703125" customWidth="1"/>
  </cols>
  <sheetData>
    <row r="2" spans="1:2" s="11" customFormat="1" ht="49.5" customHeight="1" x14ac:dyDescent="0.25">
      <c r="A2" s="15" t="s">
        <v>163</v>
      </c>
    </row>
    <row r="3" spans="1:2" s="13" customFormat="1" ht="41.25" customHeight="1" x14ac:dyDescent="0.25">
      <c r="A3" s="12"/>
    </row>
    <row r="4" spans="1:2" s="3" customFormat="1" ht="229.5" customHeight="1" x14ac:dyDescent="0.25">
      <c r="A4" s="454" t="s">
        <v>194</v>
      </c>
      <c r="B4" s="451"/>
    </row>
    <row r="5" spans="1:2" s="3" customFormat="1" ht="149.25" customHeight="1" x14ac:dyDescent="0.25">
      <c r="A5" s="454" t="s">
        <v>195</v>
      </c>
      <c r="B5" s="451"/>
    </row>
    <row r="6" spans="1:2" ht="90" customHeight="1" x14ac:dyDescent="0.25">
      <c r="A6" s="455" t="s">
        <v>196</v>
      </c>
      <c r="B6" s="451"/>
    </row>
    <row r="7" spans="1:2" s="3" customFormat="1" ht="111" customHeight="1" x14ac:dyDescent="0.25">
      <c r="A7" s="456" t="s">
        <v>121</v>
      </c>
      <c r="B7" s="451"/>
    </row>
    <row r="8" spans="1:2" s="3" customFormat="1" ht="87" customHeight="1" x14ac:dyDescent="0.25">
      <c r="A8" s="456" t="s">
        <v>197</v>
      </c>
      <c r="B8" s="451"/>
    </row>
    <row r="9" spans="1:2" s="8" customFormat="1" ht="87" customHeight="1" x14ac:dyDescent="0.25">
      <c r="A9" s="450" t="s">
        <v>50</v>
      </c>
      <c r="B9" s="451"/>
    </row>
    <row r="10" spans="1:2" s="8" customFormat="1" ht="274.5" customHeight="1" x14ac:dyDescent="0.25">
      <c r="A10" s="450" t="s">
        <v>198</v>
      </c>
      <c r="B10" s="451"/>
    </row>
    <row r="11" spans="1:2" s="3" customFormat="1" ht="141.75" customHeight="1" x14ac:dyDescent="0.25">
      <c r="A11" s="452" t="s">
        <v>199</v>
      </c>
      <c r="B11" s="451"/>
    </row>
    <row r="12" spans="1:2" ht="140.25" customHeight="1" x14ac:dyDescent="0.25">
      <c r="A12" s="453" t="s">
        <v>200</v>
      </c>
      <c r="B12" s="451"/>
    </row>
  </sheetData>
  <sheetProtection algorithmName="SHA-512" hashValue="5iskGAkVfxH9vx1Ut953o750HKYBP+WVIm8iJIPsNOYVAsmhTr16Fu+NQ5tCFaPMFfJ/+uVHUcbgKr2+76/W8Q==" saltValue="FvkCNvKWvXKDeGM5PXW9HA==" spinCount="100000" sheet="1" objects="1" scenarios="1" selectLockedCells="1"/>
  <mergeCells count="9">
    <mergeCell ref="A10:B10"/>
    <mergeCell ref="A11:B11"/>
    <mergeCell ref="A12:B12"/>
    <mergeCell ref="A4:B4"/>
    <mergeCell ref="A5:B5"/>
    <mergeCell ref="A6:B6"/>
    <mergeCell ref="A7:B7"/>
    <mergeCell ref="A8:B8"/>
    <mergeCell ref="A9:B9"/>
  </mergeCells>
  <pageMargins left="0.51181102362204722" right="0.31496062992125984" top="0.74803149606299213" bottom="0.74803149606299213" header="0.31496062992125984" footer="0.31496062992125984"/>
  <pageSetup paperSize="9" scale="50" fitToHeight="0" orientation="portrait" r:id="rId1"/>
  <headerFooter>
    <oddFooter>&amp;L&amp;F&amp;R&amp;A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36"/>
  <sheetViews>
    <sheetView showGridLines="0" topLeftCell="A22" workbookViewId="0">
      <selection activeCell="B25" sqref="B25"/>
    </sheetView>
  </sheetViews>
  <sheetFormatPr baseColWidth="10" defaultRowHeight="15" x14ac:dyDescent="0.25"/>
  <cols>
    <col min="1" max="1" width="4" customWidth="1"/>
    <col min="2" max="2" width="175.140625" customWidth="1"/>
  </cols>
  <sheetData>
    <row r="2" spans="2:2" ht="26.25" x14ac:dyDescent="0.25">
      <c r="B2" s="289" t="s">
        <v>127</v>
      </c>
    </row>
    <row r="4" spans="2:2" ht="15.75" thickBot="1" x14ac:dyDescent="0.3"/>
    <row r="5" spans="2:2" x14ac:dyDescent="0.25">
      <c r="B5" s="299"/>
    </row>
    <row r="6" spans="2:2" ht="18.75" x14ac:dyDescent="0.25">
      <c r="B6" s="300" t="s">
        <v>164</v>
      </c>
    </row>
    <row r="7" spans="2:2" ht="18.75" x14ac:dyDescent="0.25">
      <c r="B7" s="300"/>
    </row>
    <row r="8" spans="2:2" ht="15.75" x14ac:dyDescent="0.25">
      <c r="B8" s="301" t="s">
        <v>165</v>
      </c>
    </row>
    <row r="9" spans="2:2" ht="15.75" x14ac:dyDescent="0.25">
      <c r="B9" s="302" t="s">
        <v>167</v>
      </c>
    </row>
    <row r="10" spans="2:2" ht="47.25" x14ac:dyDescent="0.25">
      <c r="B10" s="303" t="s">
        <v>168</v>
      </c>
    </row>
    <row r="11" spans="2:2" ht="18" x14ac:dyDescent="0.25">
      <c r="B11" s="304" t="s">
        <v>169</v>
      </c>
    </row>
    <row r="12" spans="2:2" ht="31.5" x14ac:dyDescent="0.25">
      <c r="B12" s="305" t="s">
        <v>201</v>
      </c>
    </row>
    <row r="13" spans="2:2" ht="15.75" x14ac:dyDescent="0.25">
      <c r="B13" s="306"/>
    </row>
    <row r="14" spans="2:2" ht="31.5" x14ac:dyDescent="0.25">
      <c r="B14" s="307" t="s">
        <v>170</v>
      </c>
    </row>
    <row r="15" spans="2:2" ht="15.75" x14ac:dyDescent="0.25">
      <c r="B15" s="307" t="s">
        <v>166</v>
      </c>
    </row>
    <row r="16" spans="2:2" ht="15.75" x14ac:dyDescent="0.25">
      <c r="B16" s="308" t="s">
        <v>171</v>
      </c>
    </row>
    <row r="17" spans="2:2" ht="15.75" thickBot="1" x14ac:dyDescent="0.3">
      <c r="B17" s="309"/>
    </row>
    <row r="18" spans="2:2" ht="15.75" thickBot="1" x14ac:dyDescent="0.3">
      <c r="B18" s="14"/>
    </row>
    <row r="19" spans="2:2" x14ac:dyDescent="0.25">
      <c r="B19" s="290"/>
    </row>
    <row r="20" spans="2:2" ht="18.75" x14ac:dyDescent="0.25">
      <c r="B20" s="291" t="s">
        <v>172</v>
      </c>
    </row>
    <row r="21" spans="2:2" ht="18.75" x14ac:dyDescent="0.25">
      <c r="B21" s="291"/>
    </row>
    <row r="22" spans="2:2" ht="15.75" x14ac:dyDescent="0.25">
      <c r="B22" s="292" t="s">
        <v>173</v>
      </c>
    </row>
    <row r="23" spans="2:2" ht="15.75" x14ac:dyDescent="0.25">
      <c r="B23" s="292"/>
    </row>
    <row r="24" spans="2:2" ht="31.5" x14ac:dyDescent="0.25">
      <c r="B24" s="293" t="s">
        <v>175</v>
      </c>
    </row>
    <row r="25" spans="2:2" ht="47.25" x14ac:dyDescent="0.25">
      <c r="B25" s="292" t="s">
        <v>176</v>
      </c>
    </row>
    <row r="26" spans="2:2" ht="15.75" x14ac:dyDescent="0.25">
      <c r="B26" s="294" t="s">
        <v>202</v>
      </c>
    </row>
    <row r="27" spans="2:2" ht="15.75" x14ac:dyDescent="0.25">
      <c r="B27" s="294" t="s">
        <v>203</v>
      </c>
    </row>
    <row r="28" spans="2:2" ht="15.75" x14ac:dyDescent="0.25">
      <c r="B28" s="294" t="s">
        <v>204</v>
      </c>
    </row>
    <row r="29" spans="2:2" ht="15.75" x14ac:dyDescent="0.25">
      <c r="B29" s="294" t="s">
        <v>205</v>
      </c>
    </row>
    <row r="30" spans="2:2" ht="31.5" x14ac:dyDescent="0.25">
      <c r="B30" s="294" t="s">
        <v>206</v>
      </c>
    </row>
    <row r="31" spans="2:2" ht="15.75" x14ac:dyDescent="0.25">
      <c r="B31" s="294" t="s">
        <v>207</v>
      </c>
    </row>
    <row r="32" spans="2:2" ht="15.75" x14ac:dyDescent="0.25">
      <c r="B32" s="295"/>
    </row>
    <row r="33" spans="2:2" ht="47.25" x14ac:dyDescent="0.25">
      <c r="B33" s="293" t="s">
        <v>177</v>
      </c>
    </row>
    <row r="34" spans="2:2" ht="15.75" x14ac:dyDescent="0.25">
      <c r="B34" s="296"/>
    </row>
    <row r="35" spans="2:2" ht="15.75" x14ac:dyDescent="0.25">
      <c r="B35" s="297" t="s">
        <v>174</v>
      </c>
    </row>
    <row r="36" spans="2:2" ht="15.75" thickBot="1" x14ac:dyDescent="0.3">
      <c r="B36" s="298"/>
    </row>
  </sheetData>
  <sheetProtection algorithmName="SHA-512" hashValue="lTdUtUzY7cGmFpi/ioqpIKG+Zm3OOx2BYs6nmP31IYBQ9is89fTyLF5Pty72hxNTsjJTX3eSu//Nytv22k7imw==" saltValue="DwT7bGvFo7iKxXICSQPRyg==" spinCount="100000" sheet="1" objects="1" scenarios="1"/>
  <pageMargins left="0.51181102362204722" right="0.31496062992125984" top="0.74803149606299213" bottom="0.74803149606299213" header="0.31496062992125984" footer="0.31496062992125984"/>
  <pageSetup paperSize="9" scale="52" fitToHeight="0" orientation="portrait" r:id="rId1"/>
  <headerFooter>
    <oddFooter>&amp;L&amp;F&amp;R&amp;A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4"/>
  <sheetViews>
    <sheetView showGridLines="0" topLeftCell="A19" workbookViewId="0">
      <selection activeCell="N13" sqref="N13"/>
    </sheetView>
  </sheetViews>
  <sheetFormatPr baseColWidth="10" defaultRowHeight="15" x14ac:dyDescent="0.25"/>
  <cols>
    <col min="1" max="1" width="11.42578125" customWidth="1"/>
    <col min="5" max="5" width="11.42578125" customWidth="1"/>
  </cols>
  <sheetData>
    <row r="1" spans="1:5" ht="55.5" customHeight="1" x14ac:dyDescent="0.25"/>
    <row r="3" spans="1:5" x14ac:dyDescent="0.25">
      <c r="A3" s="258"/>
      <c r="B3" s="258"/>
      <c r="C3" s="258"/>
      <c r="D3" s="258"/>
      <c r="E3" s="258"/>
    </row>
    <row r="4" spans="1:5" x14ac:dyDescent="0.25">
      <c r="A4" s="258"/>
      <c r="B4" s="258"/>
      <c r="C4" s="258"/>
      <c r="D4" s="258"/>
      <c r="E4" s="258"/>
    </row>
    <row r="5" spans="1:5" x14ac:dyDescent="0.25">
      <c r="A5" s="258"/>
      <c r="B5" s="258"/>
      <c r="C5" s="258"/>
      <c r="D5" s="258"/>
      <c r="E5" s="258"/>
    </row>
    <row r="6" spans="1:5" x14ac:dyDescent="0.25">
      <c r="A6" s="258"/>
      <c r="B6" s="258"/>
      <c r="C6" s="258"/>
      <c r="D6" s="258"/>
      <c r="E6" s="258"/>
    </row>
    <row r="7" spans="1:5" x14ac:dyDescent="0.25">
      <c r="A7" s="258"/>
      <c r="B7" s="258"/>
      <c r="C7" s="258"/>
      <c r="D7" s="258"/>
      <c r="E7" s="258"/>
    </row>
    <row r="17" spans="5:10" x14ac:dyDescent="0.25">
      <c r="E17" s="1"/>
      <c r="F17" s="1"/>
      <c r="G17" s="1"/>
      <c r="H17" s="1"/>
      <c r="I17" s="1"/>
      <c r="J17" s="1"/>
    </row>
    <row r="18" spans="5:10" x14ac:dyDescent="0.25">
      <c r="E18" s="1"/>
      <c r="F18" s="1"/>
      <c r="G18" s="1"/>
      <c r="H18" s="1"/>
      <c r="I18" s="1"/>
      <c r="J18" s="1"/>
    </row>
    <row r="19" spans="5:10" x14ac:dyDescent="0.25">
      <c r="E19" s="2"/>
      <c r="F19" s="1"/>
      <c r="G19" s="1"/>
      <c r="H19" s="1"/>
      <c r="I19" s="1"/>
      <c r="J19" s="1"/>
    </row>
    <row r="20" spans="5:10" x14ac:dyDescent="0.25">
      <c r="E20" s="1"/>
      <c r="F20" s="1"/>
      <c r="G20" s="1"/>
      <c r="H20" s="1"/>
      <c r="I20" s="1"/>
      <c r="J20" s="1"/>
    </row>
    <row r="21" spans="5:10" x14ac:dyDescent="0.25">
      <c r="E21" s="457"/>
      <c r="F21" s="457"/>
      <c r="G21" s="457"/>
      <c r="H21" s="457"/>
      <c r="I21" s="457"/>
      <c r="J21" s="1"/>
    </row>
    <row r="22" spans="5:10" x14ac:dyDescent="0.25">
      <c r="E22" s="457"/>
      <c r="F22" s="457"/>
      <c r="G22" s="457"/>
      <c r="H22" s="457"/>
      <c r="I22" s="457"/>
      <c r="J22" s="1"/>
    </row>
    <row r="23" spans="5:10" x14ac:dyDescent="0.25">
      <c r="E23" s="1"/>
    </row>
    <row r="24" spans="5:10" x14ac:dyDescent="0.25">
      <c r="E24" s="1"/>
    </row>
  </sheetData>
  <sheetProtection algorithmName="SHA-512" hashValue="aY2yznG7SvMeTBSCRSd5HIdAXEZNRhByA7niv9fP2ILcfi9ID8GsWlaEnvqIDaQlvlRkEJPYjd2ibwgcrtKOWw==" saltValue="dvIv5kD82iw9zSqwSYUedA==" spinCount="100000" sheet="1" objects="1" scenarios="1"/>
  <mergeCells count="1">
    <mergeCell ref="E21:I22"/>
  </mergeCells>
  <pageMargins left="0.51181102362204722" right="0.31496062992125984" top="0.74803149606299213" bottom="0.74803149606299213" header="0.31496062992125984" footer="0.31496062992125984"/>
  <pageSetup paperSize="9" scale="82" orientation="portrait" r:id="rId1"/>
  <headerFooter>
    <oddFooter>&amp;L&amp;F&amp;R&amp;A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
  <sheetViews>
    <sheetView showGridLines="0" topLeftCell="A58" workbookViewId="0">
      <selection activeCell="N11" sqref="N11"/>
    </sheetView>
  </sheetViews>
  <sheetFormatPr baseColWidth="10" defaultRowHeight="15" x14ac:dyDescent="0.25"/>
  <cols>
    <col min="1" max="1" width="7.42578125" customWidth="1"/>
  </cols>
  <sheetData>
    <row r="5" ht="24" customHeight="1" x14ac:dyDescent="0.25"/>
  </sheetData>
  <sheetProtection algorithmName="SHA-512" hashValue="FYqwOr54oQiDp9WXKc4ITlvhR0Et9pCBp9IKovPPNzrvEH+m/3D7Gfo93tPHcX1j5+9wruOVq567UaMURpO1Iw==" saltValue="nRGGnn8YAUKHUSdFhvZjOw==" spinCount="100000" sheet="1" objects="1" scenarios="1"/>
  <pageMargins left="0.51181102362204722" right="0.31496062992125984" top="0.74803149606299213" bottom="0.74803149606299213" header="0.31496062992125984" footer="0.31496062992125984"/>
  <pageSetup paperSize="9" scale="71" orientation="portrait" r:id="rId1"/>
  <headerFooter>
    <oddFooter>&amp;L&amp;F&amp;R&amp;A</oddFooter>
  </headerFooter>
  <drawing r:id="rId2"/>
</worksheet>
</file>

<file path=docProps/CustomMKOP.xml><?xml version="1.0" encoding="utf-8"?>
<Properties xmlns="http://schemas.openxmlformats.org/officeDocument/2006/custom-properties" xmlns:vt="http://schemas.openxmlformats.org/officeDocument/2006/docPropsVTypes">
  <property fmtid="{D5CDD505-2E9C-101B-9397-08002B2CF9AE}" pid="2" name="MKProdID">
    <vt:lpwstr>ZMChrome</vt:lpwstr>
  </property>
  <property fmtid="{D5CDD505-2E9C-101B-9397-08002B2CF9AE}" pid="3" name="SizeBefore">
    <vt:lpwstr>413418</vt:lpwstr>
  </property>
  <property fmtid="{D5CDD505-2E9C-101B-9397-08002B2CF9AE}" pid="4" name="OptimizationTime">
    <vt:lpwstr>20220908_1631</vt:lpwstr>
  </property>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vt:i4>
      </vt:variant>
    </vt:vector>
  </HeadingPairs>
  <TitlesOfParts>
    <vt:vector size="11" baseType="lpstr">
      <vt:lpstr>PRESENTATION</vt:lpstr>
      <vt:lpstr>CONTEXTE DE LA DEMANDE</vt:lpstr>
      <vt:lpstr>EVALUATION DES BESOINS</vt:lpstr>
      <vt:lpstr>GRILLE 6 MODULES APPRENTIS</vt:lpstr>
      <vt:lpstr>REALISATIONS</vt:lpstr>
      <vt:lpstr>POURQUOI CET OUTIL </vt:lpstr>
      <vt:lpstr>QUELLES OBLIGATIONS</vt:lpstr>
      <vt:lpstr>PROCESS </vt:lpstr>
      <vt:lpstr>RQTH ET BOE</vt:lpstr>
      <vt:lpstr>Liste déroulante</vt:lpstr>
      <vt:lpstr>REALISATIONS!Zone_d_impression</vt:lpstr>
    </vt:vector>
  </TitlesOfParts>
  <Company>AGEFIPH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Pascale Borgies</dc:creator>
  <cp:lastModifiedBy>Vi Florentin</cp:lastModifiedBy>
  <cp:lastPrinted>2022-08-30T12:31:16Z</cp:lastPrinted>
  <dcterms:created xsi:type="dcterms:W3CDTF">2020-09-23T13:03:15Z</dcterms:created>
  <dcterms:modified xsi:type="dcterms:W3CDTF">2022-09-08T14:29:10Z</dcterms:modified>
</cp:coreProperties>
</file>